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/>
  <mc:AlternateContent xmlns:mc="http://schemas.openxmlformats.org/markup-compatibility/2006">
    <mc:Choice Requires="x15">
      <x15ac:absPath xmlns:x15ac="http://schemas.microsoft.com/office/spreadsheetml/2010/11/ac" url="C:\Users\Owner\Documents\"/>
    </mc:Choice>
  </mc:AlternateContent>
  <xr:revisionPtr revIDLastSave="0" documentId="13_ncr:1_{6BB232FC-5BBC-4C35-9C09-AA87F04F77A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ﾀｲﾑｽｹｼﾞｭｰﾙ" sheetId="10" r:id="rId1"/>
  </sheets>
  <definedNames>
    <definedName name="_xlnm.Print_Area" localSheetId="0">ﾀｲﾑｽｹｼﾞｭｰﾙ!$A$59:$L$72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59" i="10" l="1"/>
  <c r="U59" i="10"/>
  <c r="T59" i="10"/>
  <c r="S59" i="10"/>
  <c r="R59" i="10"/>
  <c r="Q59" i="10"/>
  <c r="P59" i="10"/>
  <c r="O59" i="10"/>
  <c r="W58" i="10"/>
  <c r="W57" i="10"/>
  <c r="W55" i="10"/>
  <c r="V28" i="10"/>
  <c r="V31" i="10" s="1"/>
  <c r="U28" i="10"/>
  <c r="T28" i="10"/>
  <c r="T31" i="10" s="1"/>
  <c r="S28" i="10"/>
  <c r="R28" i="10"/>
  <c r="R31" i="10" s="1"/>
  <c r="Q28" i="10"/>
  <c r="P28" i="10"/>
  <c r="P31" i="10" s="1"/>
  <c r="O28" i="10"/>
  <c r="W27" i="10"/>
  <c r="W26" i="10"/>
  <c r="W25" i="10"/>
  <c r="W24" i="10"/>
  <c r="W23" i="10"/>
  <c r="W22" i="10"/>
  <c r="W21" i="10"/>
  <c r="W28" i="10" l="1"/>
  <c r="Q31" i="10"/>
  <c r="S31" i="10"/>
  <c r="U31" i="10"/>
  <c r="W59" i="10"/>
  <c r="O31" i="10"/>
</calcChain>
</file>

<file path=xl/sharedStrings.xml><?xml version="1.0" encoding="utf-8"?>
<sst xmlns="http://schemas.openxmlformats.org/spreadsheetml/2006/main" count="291" uniqueCount="48">
  <si>
    <t>吉野川ＳＣ①</t>
    <rPh sb="0" eb="3">
      <t>ヨシノガワ</t>
    </rPh>
    <phoneticPr fontId="8"/>
  </si>
  <si>
    <t>石井ＦＣ</t>
    <rPh sb="0" eb="2">
      <t>イシイ</t>
    </rPh>
    <phoneticPr fontId="8"/>
  </si>
  <si>
    <t>Bコート</t>
  </si>
  <si>
    <t>※前後半１５分、ハーフタイム５分。</t>
    <rPh sb="1" eb="2">
      <t>ゼン</t>
    </rPh>
    <rPh sb="2" eb="4">
      <t>コウハン</t>
    </rPh>
    <rPh sb="6" eb="7">
      <t>フン</t>
    </rPh>
    <rPh sb="15" eb="16">
      <t>フン</t>
    </rPh>
    <phoneticPr fontId="2"/>
  </si>
  <si>
    <t>山川ＦＣ</t>
    <rPh sb="0" eb="2">
      <t>ヤマカワ</t>
    </rPh>
    <phoneticPr fontId="8"/>
  </si>
  <si>
    <t>チーム名</t>
    <rPh sb="3" eb="4">
      <t>メイ</t>
    </rPh>
    <phoneticPr fontId="2"/>
  </si>
  <si>
    <t>川友ＦＣ</t>
  </si>
  <si>
    <t>※雷雨などによる中断の場合は、県の運営マニュアルで対応する。</t>
    <rPh sb="1" eb="3">
      <t>ライウ</t>
    </rPh>
    <rPh sb="8" eb="10">
      <t>チュウダン</t>
    </rPh>
    <rPh sb="11" eb="13">
      <t>バアイ</t>
    </rPh>
    <rPh sb="15" eb="16">
      <t>ケン</t>
    </rPh>
    <rPh sb="17" eb="19">
      <t>ウンエイ</t>
    </rPh>
    <rPh sb="25" eb="27">
      <t>タイオウ</t>
    </rPh>
    <phoneticPr fontId="2"/>
  </si>
  <si>
    <t>U-12　各日程のチーム試合数</t>
    <rPh sb="5" eb="6">
      <t>カク</t>
    </rPh>
    <rPh sb="6" eb="8">
      <t>ニッテイ</t>
    </rPh>
    <rPh sb="12" eb="15">
      <t>シアイスウ</t>
    </rPh>
    <phoneticPr fontId="8"/>
  </si>
  <si>
    <t>試合</t>
    <rPh sb="0" eb="2">
      <t>シアイ</t>
    </rPh>
    <phoneticPr fontId="2"/>
  </si>
  <si>
    <t>※少雨決行、荒天の場合は６：３０に判断し、事務局より各チームに７：００までに連絡する。</t>
    <rPh sb="1" eb="3">
      <t>ショウウ</t>
    </rPh>
    <rPh sb="3" eb="5">
      <t>ケッコウ</t>
    </rPh>
    <rPh sb="6" eb="8">
      <t>コウテン</t>
    </rPh>
    <rPh sb="9" eb="11">
      <t>バアイ</t>
    </rPh>
    <rPh sb="17" eb="19">
      <t>ハンダン</t>
    </rPh>
    <rPh sb="21" eb="24">
      <t>ジムキョク</t>
    </rPh>
    <rPh sb="26" eb="27">
      <t>カク</t>
    </rPh>
    <rPh sb="38" eb="40">
      <t>レンラク</t>
    </rPh>
    <phoneticPr fontId="2"/>
  </si>
  <si>
    <t>時間</t>
  </si>
  <si>
    <t>U-10　試合日程（案）</t>
    <rPh sb="5" eb="7">
      <t>シアイ</t>
    </rPh>
    <rPh sb="7" eb="9">
      <t>ニッテイ</t>
    </rPh>
    <rPh sb="10" eb="11">
      <t>アン</t>
    </rPh>
    <phoneticPr fontId="8"/>
  </si>
  <si>
    <t>Aコート</t>
  </si>
  <si>
    <t>山川ＦＣ</t>
  </si>
  <si>
    <t>鴨島ＳＳ</t>
  </si>
  <si>
    <t>吉野川ＳＣ①</t>
  </si>
  <si>
    <t>吉野川ＳＣ②</t>
  </si>
  <si>
    <t>-</t>
  </si>
  <si>
    <t>石井ＦＣ</t>
  </si>
  <si>
    <t>吉野川ＳＣ</t>
    <rPh sb="0" eb="2">
      <t>ヨシノ</t>
    </rPh>
    <rPh sb="2" eb="3">
      <t>ガワ</t>
    </rPh>
    <phoneticPr fontId="8"/>
  </si>
  <si>
    <t>U-12　試合日程（案）</t>
    <rPh sb="5" eb="7">
      <t>シアイ</t>
    </rPh>
    <rPh sb="7" eb="9">
      <t>ニッテイ</t>
    </rPh>
    <rPh sb="10" eb="11">
      <t>アン</t>
    </rPh>
    <phoneticPr fontId="8"/>
  </si>
  <si>
    <t>吉野川ＳＣ②</t>
    <rPh sb="0" eb="3">
      <t>ヨシノガワ</t>
    </rPh>
    <phoneticPr fontId="8"/>
  </si>
  <si>
    <t>回答</t>
    <rPh sb="0" eb="2">
      <t>カイトウ</t>
    </rPh>
    <phoneticPr fontId="2"/>
  </si>
  <si>
    <t>計</t>
    <rPh sb="0" eb="1">
      <t>ケイ</t>
    </rPh>
    <phoneticPr fontId="8"/>
  </si>
  <si>
    <t>U-12・10　各日程のチーム試合数</t>
    <rPh sb="8" eb="9">
      <t>カク</t>
    </rPh>
    <rPh sb="9" eb="11">
      <t>ニッテイ</t>
    </rPh>
    <rPh sb="15" eb="18">
      <t>シアイスウ</t>
    </rPh>
    <phoneticPr fontId="8"/>
  </si>
  <si>
    <t>(予備日)</t>
    <rPh sb="1" eb="4">
      <t>ヨビビ</t>
    </rPh>
    <phoneticPr fontId="2"/>
  </si>
  <si>
    <t>U-10　各日程のチーム試合数</t>
    <rPh sb="5" eb="6">
      <t>カク</t>
    </rPh>
    <rPh sb="6" eb="8">
      <t>ニッテイ</t>
    </rPh>
    <rPh sb="12" eb="15">
      <t>シアイスウ</t>
    </rPh>
    <phoneticPr fontId="8"/>
  </si>
  <si>
    <t>麻植ＦＣ</t>
  </si>
  <si>
    <t>吉野川ＳＣ</t>
  </si>
  <si>
    <t>※予備日は、６／２３（日）を予定しています。</t>
    <rPh sb="1" eb="4">
      <t>ヨビビ</t>
    </rPh>
    <rPh sb="11" eb="12">
      <t>ニチ</t>
    </rPh>
    <rPh sb="14" eb="16">
      <t>ヨテイ</t>
    </rPh>
    <phoneticPr fontId="2"/>
  </si>
  <si>
    <t>鴨島ＳＳ</t>
    <phoneticPr fontId="8"/>
  </si>
  <si>
    <t>鴨島ＳＳ</t>
    <phoneticPr fontId="8"/>
  </si>
  <si>
    <t>鴨島ＳＳ</t>
    <phoneticPr fontId="2"/>
  </si>
  <si>
    <r>
      <t>2019/05/12(日)　</t>
    </r>
    <r>
      <rPr>
        <b/>
        <sz val="11"/>
        <color rgb="FFFF0000"/>
        <rFont val="ＭＳ ゴシック"/>
        <family val="3"/>
        <charset val="128"/>
      </rPr>
      <t>会場：バンブー</t>
    </r>
    <rPh sb="11" eb="12">
      <t>ニチ</t>
    </rPh>
    <rPh sb="14" eb="16">
      <t>カイジョウ</t>
    </rPh>
    <phoneticPr fontId="2"/>
  </si>
  <si>
    <r>
      <t>2019/05/18(土)　</t>
    </r>
    <r>
      <rPr>
        <b/>
        <sz val="11"/>
        <color rgb="FFFF0000"/>
        <rFont val="ＭＳ ゴシック"/>
        <family val="3"/>
        <charset val="128"/>
      </rPr>
      <t>会場：山川総合</t>
    </r>
    <rPh sb="11" eb="12">
      <t>ド</t>
    </rPh>
    <rPh sb="14" eb="16">
      <t>カイジョウ</t>
    </rPh>
    <rPh sb="17" eb="19">
      <t>ヤマカワ</t>
    </rPh>
    <rPh sb="19" eb="21">
      <t>ソウゴウ</t>
    </rPh>
    <phoneticPr fontId="2"/>
  </si>
  <si>
    <r>
      <t>2019/05/19(日)　</t>
    </r>
    <r>
      <rPr>
        <b/>
        <sz val="11"/>
        <color rgb="FFFF0000"/>
        <rFont val="ＭＳ ゴシック"/>
        <family val="3"/>
        <charset val="128"/>
      </rPr>
      <t>会場：バンブー</t>
    </r>
    <rPh sb="11" eb="12">
      <t>ニチ</t>
    </rPh>
    <phoneticPr fontId="2"/>
  </si>
  <si>
    <r>
      <t>2019/05/26(日)　</t>
    </r>
    <r>
      <rPr>
        <b/>
        <sz val="11"/>
        <color rgb="FFFF0000"/>
        <rFont val="ＭＳ ゴシック"/>
        <family val="3"/>
        <charset val="128"/>
      </rPr>
      <t>会場：山川総合</t>
    </r>
    <rPh sb="11" eb="12">
      <t>ニチ</t>
    </rPh>
    <phoneticPr fontId="2"/>
  </si>
  <si>
    <r>
      <t>2019/06/08(土)　</t>
    </r>
    <r>
      <rPr>
        <b/>
        <sz val="11"/>
        <color rgb="FFFF0000"/>
        <rFont val="ＭＳ ゴシック"/>
        <family val="3"/>
        <charset val="128"/>
      </rPr>
      <t>会場：山川総合</t>
    </r>
    <rPh sb="11" eb="12">
      <t>ド</t>
    </rPh>
    <phoneticPr fontId="2"/>
  </si>
  <si>
    <r>
      <t>2019/06/09(日)　</t>
    </r>
    <r>
      <rPr>
        <b/>
        <sz val="11"/>
        <color rgb="FFFF0000"/>
        <rFont val="ＭＳ ゴシック"/>
        <family val="3"/>
        <charset val="128"/>
      </rPr>
      <t>会場：山川総合</t>
    </r>
    <rPh sb="11" eb="12">
      <t>ニチ</t>
    </rPh>
    <phoneticPr fontId="2"/>
  </si>
  <si>
    <r>
      <t>2019/06/22(土)　</t>
    </r>
    <r>
      <rPr>
        <b/>
        <sz val="11"/>
        <color rgb="FFFF0000"/>
        <rFont val="ＭＳ ゴシック"/>
        <family val="3"/>
        <charset val="128"/>
      </rPr>
      <t>会場：山川総合</t>
    </r>
    <rPh sb="11" eb="12">
      <t>ド</t>
    </rPh>
    <phoneticPr fontId="2"/>
  </si>
  <si>
    <t>2019/06/23(日)　予備日　会場：バンブー</t>
    <rPh sb="11" eb="12">
      <t>ニチ</t>
    </rPh>
    <rPh sb="14" eb="17">
      <t>ヨビビ</t>
    </rPh>
    <phoneticPr fontId="2"/>
  </si>
  <si>
    <t>鴨島ＳＳ</t>
    <phoneticPr fontId="2"/>
  </si>
  <si>
    <t>OK</t>
    <phoneticPr fontId="2"/>
  </si>
  <si>
    <t>6/9学校行事</t>
    <rPh sb="3" eb="5">
      <t>ガッコウ</t>
    </rPh>
    <rPh sb="5" eb="7">
      <t>ギョウジ</t>
    </rPh>
    <phoneticPr fontId="2"/>
  </si>
  <si>
    <t>オーレU-12</t>
    <phoneticPr fontId="2"/>
  </si>
  <si>
    <t>オーレU-11</t>
    <phoneticPr fontId="2"/>
  </si>
  <si>
    <t>オーレU-10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</si>
</sst>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m/d;@"/>
  </numFmts>
  <fonts count="11" x14ac:knownFonts="1">
    <font>
      <sz val="11"/>
      <color theme="1"/>
      <name val="游ゴシック"/>
    </font>
    <font>
      <sz val="12"/>
      <color theme="1"/>
      <name val="游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11"/>
      <color theme="0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indexed="64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08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 shrinkToFit="1"/>
    </xf>
    <xf numFmtId="0" fontId="3" fillId="0" borderId="1" xfId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14" fontId="5" fillId="0" borderId="0" xfId="1" applyNumberFormat="1" applyFont="1" applyAlignment="1">
      <alignment vertical="center"/>
    </xf>
    <xf numFmtId="20" fontId="3" fillId="0" borderId="1" xfId="1" applyNumberFormat="1" applyFont="1" applyFill="1" applyBorder="1" applyAlignment="1">
      <alignment horizontal="center" vertical="center"/>
    </xf>
    <xf numFmtId="20" fontId="3" fillId="2" borderId="1" xfId="1" applyNumberFormat="1" applyFont="1" applyFill="1" applyBorder="1" applyAlignment="1">
      <alignment horizontal="center" vertical="center"/>
    </xf>
    <xf numFmtId="14" fontId="6" fillId="0" borderId="0" xfId="1" applyNumberFormat="1" applyFont="1" applyAlignment="1">
      <alignment vertical="center"/>
    </xf>
    <xf numFmtId="0" fontId="3" fillId="0" borderId="6" xfId="1" applyFont="1" applyFill="1" applyBorder="1" applyAlignment="1">
      <alignment horizontal="center" vertical="center"/>
    </xf>
    <xf numFmtId="20" fontId="3" fillId="0" borderId="7" xfId="1" applyNumberFormat="1" applyFont="1" applyFill="1" applyBorder="1" applyAlignment="1">
      <alignment horizontal="center" vertical="center"/>
    </xf>
    <xf numFmtId="20" fontId="3" fillId="0" borderId="8" xfId="1" applyNumberFormat="1" applyFont="1" applyFill="1" applyBorder="1" applyAlignment="1">
      <alignment horizontal="center" vertical="center"/>
    </xf>
    <xf numFmtId="20" fontId="3" fillId="0" borderId="9" xfId="1" applyNumberFormat="1" applyFont="1" applyFill="1" applyBorder="1" applyAlignment="1">
      <alignment horizontal="center" vertical="center"/>
    </xf>
    <xf numFmtId="14" fontId="3" fillId="0" borderId="0" xfId="1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2" borderId="1" xfId="1" applyFont="1" applyFill="1" applyBorder="1" applyAlignment="1">
      <alignment horizontal="center" vertical="center" shrinkToFit="1"/>
    </xf>
    <xf numFmtId="14" fontId="3" fillId="0" borderId="10" xfId="1" applyNumberFormat="1" applyFont="1" applyFill="1" applyBorder="1" applyAlignment="1">
      <alignment horizontal="center" vertical="center" shrinkToFit="1"/>
    </xf>
    <xf numFmtId="0" fontId="3" fillId="0" borderId="12" xfId="1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20" fontId="3" fillId="0" borderId="13" xfId="1" applyNumberFormat="1" applyFont="1" applyFill="1" applyBorder="1" applyAlignment="1">
      <alignment horizontal="center" vertical="center" shrinkToFit="1"/>
    </xf>
    <xf numFmtId="0" fontId="3" fillId="0" borderId="14" xfId="1" applyFont="1" applyFill="1" applyBorder="1" applyAlignment="1">
      <alignment horizontal="center" vertical="center" shrinkToFit="1"/>
    </xf>
    <xf numFmtId="0" fontId="3" fillId="0" borderId="15" xfId="1" applyFont="1" applyFill="1" applyBorder="1" applyAlignment="1">
      <alignment horizontal="center" vertical="center" shrinkToFit="1"/>
    </xf>
    <xf numFmtId="0" fontId="3" fillId="0" borderId="15" xfId="1" applyFont="1" applyFill="1" applyBorder="1" applyAlignment="1">
      <alignment horizontal="right" vertical="center" shrinkToFit="1"/>
    </xf>
    <xf numFmtId="0" fontId="3" fillId="2" borderId="15" xfId="1" applyFont="1" applyFill="1" applyBorder="1" applyAlignment="1">
      <alignment horizontal="right" vertical="center" shrinkToFit="1"/>
    </xf>
    <xf numFmtId="20" fontId="3" fillId="0" borderId="15" xfId="1" applyNumberFormat="1" applyFont="1" applyFill="1" applyBorder="1" applyAlignment="1">
      <alignment horizontal="right" vertical="center" shrinkToFit="1"/>
    </xf>
    <xf numFmtId="0" fontId="3" fillId="0" borderId="17" xfId="1" applyFont="1" applyFill="1" applyBorder="1" applyAlignment="1">
      <alignment horizontal="right" vertical="center" shrinkToFit="1"/>
    </xf>
    <xf numFmtId="0" fontId="3" fillId="0" borderId="18" xfId="1" applyFont="1" applyFill="1" applyBorder="1" applyAlignment="1">
      <alignment horizontal="right" vertical="center" shrinkToFit="1"/>
    </xf>
    <xf numFmtId="0" fontId="3" fillId="0" borderId="19" xfId="1" applyFont="1" applyFill="1" applyBorder="1" applyAlignment="1">
      <alignment horizontal="center" vertical="center" shrinkToFit="1"/>
    </xf>
    <xf numFmtId="0" fontId="3" fillId="2" borderId="19" xfId="1" applyFont="1" applyFill="1" applyBorder="1" applyAlignment="1">
      <alignment horizontal="center" vertical="center" shrinkToFit="1"/>
    </xf>
    <xf numFmtId="20" fontId="3" fillId="0" borderId="19" xfId="1" applyNumberFormat="1" applyFont="1" applyFill="1" applyBorder="1" applyAlignment="1">
      <alignment horizontal="center" vertical="center" shrinkToFit="1"/>
    </xf>
    <xf numFmtId="0" fontId="3" fillId="0" borderId="21" xfId="1" applyFont="1" applyFill="1" applyBorder="1" applyAlignment="1">
      <alignment horizontal="center" vertical="center" shrinkToFit="1"/>
    </xf>
    <xf numFmtId="0" fontId="3" fillId="0" borderId="22" xfId="1" applyFont="1" applyFill="1" applyBorder="1" applyAlignment="1">
      <alignment horizontal="center" vertical="center" shrinkToFit="1"/>
    </xf>
    <xf numFmtId="0" fontId="3" fillId="0" borderId="13" xfId="1" applyFont="1" applyFill="1" applyBorder="1" applyAlignment="1">
      <alignment horizontal="left" vertical="center" shrinkToFit="1"/>
    </xf>
    <xf numFmtId="0" fontId="3" fillId="2" borderId="13" xfId="1" applyFont="1" applyFill="1" applyBorder="1" applyAlignment="1">
      <alignment horizontal="left" vertical="center" shrinkToFit="1"/>
    </xf>
    <xf numFmtId="176" fontId="3" fillId="0" borderId="13" xfId="1" applyNumberFormat="1" applyFont="1" applyFill="1" applyBorder="1" applyAlignment="1">
      <alignment horizontal="left" vertical="center" shrinkToFit="1"/>
    </xf>
    <xf numFmtId="0" fontId="3" fillId="0" borderId="12" xfId="1" applyFont="1" applyFill="1" applyBorder="1" applyAlignment="1">
      <alignment horizontal="left" vertical="center" shrinkToFit="1"/>
    </xf>
    <xf numFmtId="0" fontId="3" fillId="0" borderId="14" xfId="1" applyFont="1" applyFill="1" applyBorder="1" applyAlignment="1">
      <alignment horizontal="left" vertical="center" shrinkToFit="1"/>
    </xf>
    <xf numFmtId="0" fontId="3" fillId="0" borderId="17" xfId="1" applyFont="1" applyFill="1" applyBorder="1" applyAlignment="1">
      <alignment horizontal="center" vertical="center" shrinkToFit="1"/>
    </xf>
    <xf numFmtId="20" fontId="3" fillId="0" borderId="15" xfId="1" applyNumberFormat="1" applyFont="1" applyFill="1" applyBorder="1" applyAlignment="1">
      <alignment horizontal="center" vertical="center" shrinkToFit="1"/>
    </xf>
    <xf numFmtId="0" fontId="3" fillId="0" borderId="18" xfId="1" applyFont="1" applyFill="1" applyBorder="1" applyAlignment="1">
      <alignment horizontal="center" vertical="center" shrinkToFit="1"/>
    </xf>
    <xf numFmtId="20" fontId="3" fillId="0" borderId="1" xfId="1" applyNumberFormat="1" applyFont="1" applyFill="1" applyBorder="1" applyAlignment="1">
      <alignment horizontal="center" vertical="center" shrinkToFit="1"/>
    </xf>
    <xf numFmtId="0" fontId="3" fillId="0" borderId="25" xfId="1" applyFont="1" applyFill="1" applyBorder="1" applyAlignment="1">
      <alignment horizontal="center" vertical="center" shrinkToFit="1"/>
    </xf>
    <xf numFmtId="0" fontId="3" fillId="0" borderId="26" xfId="1" applyFont="1" applyFill="1" applyBorder="1" applyAlignment="1">
      <alignment horizontal="center" vertical="center" shrinkToFit="1"/>
    </xf>
    <xf numFmtId="0" fontId="3" fillId="0" borderId="27" xfId="1" applyFont="1" applyFill="1" applyBorder="1" applyAlignment="1">
      <alignment horizontal="center" vertical="center" shrinkToFit="1"/>
    </xf>
    <xf numFmtId="0" fontId="3" fillId="0" borderId="7" xfId="1" applyFont="1" applyFill="1" applyBorder="1" applyAlignment="1">
      <alignment horizontal="center" vertical="center" shrinkToFit="1"/>
    </xf>
    <xf numFmtId="0" fontId="3" fillId="0" borderId="8" xfId="1" applyFont="1" applyFill="1" applyBorder="1" applyAlignment="1">
      <alignment horizontal="center" vertical="center" shrinkToFit="1"/>
    </xf>
    <xf numFmtId="0" fontId="3" fillId="0" borderId="9" xfId="1" applyFont="1" applyFill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3" fillId="0" borderId="29" xfId="0" applyFont="1" applyBorder="1">
      <alignment vertical="center"/>
    </xf>
    <xf numFmtId="0" fontId="5" fillId="0" borderId="0" xfId="0" applyFont="1">
      <alignment vertical="center"/>
    </xf>
    <xf numFmtId="0" fontId="5" fillId="3" borderId="0" xfId="0" applyFont="1" applyFill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0" fontId="3" fillId="3" borderId="0" xfId="0" applyFont="1" applyFill="1">
      <alignment vertical="center"/>
    </xf>
    <xf numFmtId="177" fontId="3" fillId="4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177" fontId="3" fillId="5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29" xfId="0" applyBorder="1">
      <alignment vertical="center"/>
    </xf>
    <xf numFmtId="177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177" fontId="0" fillId="2" borderId="1" xfId="0" applyNumberForma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177" fontId="0" fillId="0" borderId="1" xfId="0" applyNumberForma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3" xfId="1" applyFont="1" applyFill="1" applyBorder="1" applyAlignment="1">
      <alignment horizontal="center" vertical="center" shrinkToFit="1"/>
    </xf>
    <xf numFmtId="0" fontId="3" fillId="0" borderId="24" xfId="1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177" fontId="3" fillId="0" borderId="32" xfId="0" applyNumberFormat="1" applyFont="1" applyFill="1" applyBorder="1" applyAlignment="1">
      <alignment horizontal="center" vertical="center"/>
    </xf>
    <xf numFmtId="177" fontId="3" fillId="0" borderId="33" xfId="0" applyNumberFormat="1" applyFont="1" applyFill="1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177" fontId="0" fillId="0" borderId="32" xfId="0" applyNumberFormat="1" applyFill="1" applyBorder="1" applyAlignment="1">
      <alignment horizontal="center" vertical="center"/>
    </xf>
    <xf numFmtId="177" fontId="0" fillId="0" borderId="35" xfId="0" applyNumberFormat="1" applyFill="1" applyBorder="1" applyAlignment="1">
      <alignment horizontal="center" vertical="center"/>
    </xf>
    <xf numFmtId="177" fontId="0" fillId="0" borderId="33" xfId="0" applyNumberForma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shrinkToFit="1"/>
    </xf>
    <xf numFmtId="0" fontId="3" fillId="7" borderId="1" xfId="0" applyFont="1" applyFill="1" applyBorder="1" applyAlignment="1">
      <alignment horizontal="center" vertical="center" shrinkToFit="1"/>
    </xf>
    <xf numFmtId="0" fontId="3" fillId="8" borderId="1" xfId="0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center" shrinkToFit="1"/>
    </xf>
    <xf numFmtId="0" fontId="3" fillId="4" borderId="1" xfId="1" applyFont="1" applyFill="1" applyBorder="1" applyAlignment="1">
      <alignment horizontal="center" vertical="center" shrinkToFit="1"/>
    </xf>
    <xf numFmtId="0" fontId="3" fillId="8" borderId="1" xfId="1" applyFont="1" applyFill="1" applyBorder="1" applyAlignment="1">
      <alignment horizontal="center" vertical="center" shrinkToFit="1"/>
    </xf>
    <xf numFmtId="0" fontId="3" fillId="5" borderId="0" xfId="1" applyFont="1" applyFill="1" applyAlignment="1">
      <alignment horizontal="center" vertical="center" shrinkToFit="1"/>
    </xf>
    <xf numFmtId="0" fontId="10" fillId="9" borderId="36" xfId="1" applyFont="1" applyFill="1" applyBorder="1" applyAlignment="1">
      <alignment horizontal="center" vertical="center" shrinkToFit="1"/>
    </xf>
    <xf numFmtId="0" fontId="10" fillId="9" borderId="1" xfId="1" applyFont="1" applyFill="1" applyBorder="1" applyAlignment="1">
      <alignment horizontal="center" vertical="center" shrinkToFit="1"/>
    </xf>
    <xf numFmtId="0" fontId="3" fillId="4" borderId="0" xfId="1" applyFont="1" applyFill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66FF"/>
      <color rgb="FFFF66CC"/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W82"/>
  <sheetViews>
    <sheetView tabSelected="1" topLeftCell="A7" workbookViewId="0">
      <selection activeCell="Z38" sqref="Z38"/>
    </sheetView>
  </sheetViews>
  <sheetFormatPr defaultColWidth="13" defaultRowHeight="13.5" x14ac:dyDescent="0.4"/>
  <cols>
    <col min="1" max="1" width="4.625" style="1" customWidth="1"/>
    <col min="2" max="2" width="7.625" style="1" customWidth="1"/>
    <col min="3" max="3" width="11.625" style="2" customWidth="1"/>
    <col min="4" max="4" width="4.625" style="2" customWidth="1"/>
    <col min="5" max="5" width="3.625" style="2" customWidth="1"/>
    <col min="6" max="6" width="4.625" style="2" customWidth="1"/>
    <col min="7" max="8" width="11.625" style="2" customWidth="1"/>
    <col min="9" max="9" width="4.625" style="2" customWidth="1"/>
    <col min="10" max="10" width="3.625" style="2" customWidth="1"/>
    <col min="11" max="11" width="4.625" style="2" customWidth="1"/>
    <col min="12" max="12" width="11.625" style="2" customWidth="1"/>
    <col min="13" max="13" width="3.625" style="1" customWidth="1"/>
    <col min="14" max="25" width="7.625" style="1" customWidth="1"/>
    <col min="26" max="16384" width="13" style="1"/>
  </cols>
  <sheetData>
    <row r="1" spans="1:21" x14ac:dyDescent="0.4">
      <c r="B1" s="10" t="s">
        <v>34</v>
      </c>
      <c r="C1" s="18"/>
      <c r="D1" s="18"/>
      <c r="E1" s="18"/>
      <c r="F1" s="18"/>
    </row>
    <row r="2" spans="1:21" x14ac:dyDescent="0.4">
      <c r="A2" s="3" t="s">
        <v>9</v>
      </c>
      <c r="B2" s="3" t="s">
        <v>11</v>
      </c>
      <c r="C2" s="75" t="s">
        <v>13</v>
      </c>
      <c r="D2" s="75"/>
      <c r="E2" s="75"/>
      <c r="F2" s="75"/>
      <c r="G2" s="75"/>
      <c r="H2" s="75" t="s">
        <v>2</v>
      </c>
      <c r="I2" s="75"/>
      <c r="J2" s="75"/>
      <c r="K2" s="75"/>
      <c r="L2" s="75"/>
      <c r="N2" s="52" t="s">
        <v>21</v>
      </c>
      <c r="O2" s="57"/>
      <c r="P2" s="57"/>
      <c r="Q2" s="57"/>
      <c r="R2" s="57"/>
      <c r="S2" s="57"/>
      <c r="T2" s="57"/>
    </row>
    <row r="3" spans="1:21" x14ac:dyDescent="0.4">
      <c r="A3" s="3">
        <v>1</v>
      </c>
      <c r="B3" s="11">
        <v>0.375</v>
      </c>
      <c r="C3" s="68" t="s">
        <v>15</v>
      </c>
      <c r="D3" s="26"/>
      <c r="E3" s="32" t="s">
        <v>18</v>
      </c>
      <c r="F3" s="23"/>
      <c r="G3" s="68" t="s">
        <v>14</v>
      </c>
      <c r="H3" s="68"/>
      <c r="I3" s="26"/>
      <c r="J3" s="32" t="s">
        <v>18</v>
      </c>
      <c r="K3" s="23"/>
      <c r="L3" s="68"/>
      <c r="N3" s="53"/>
      <c r="O3" s="19" t="s">
        <v>16</v>
      </c>
      <c r="P3" s="19" t="s">
        <v>17</v>
      </c>
      <c r="Q3" s="19" t="s">
        <v>15</v>
      </c>
      <c r="R3" s="19" t="s">
        <v>28</v>
      </c>
      <c r="S3" s="19" t="s">
        <v>6</v>
      </c>
      <c r="T3" s="19" t="s">
        <v>14</v>
      </c>
      <c r="U3" s="19" t="s">
        <v>19</v>
      </c>
    </row>
    <row r="4" spans="1:21" x14ac:dyDescent="0.4">
      <c r="A4" s="3">
        <v>2</v>
      </c>
      <c r="B4" s="11">
        <v>0.41666666666666702</v>
      </c>
      <c r="C4" s="68" t="s">
        <v>14</v>
      </c>
      <c r="D4" s="26"/>
      <c r="E4" s="32" t="s">
        <v>18</v>
      </c>
      <c r="F4" s="23"/>
      <c r="G4" s="68" t="s">
        <v>6</v>
      </c>
      <c r="H4" s="68"/>
      <c r="I4" s="26"/>
      <c r="J4" s="32" t="s">
        <v>18</v>
      </c>
      <c r="K4" s="23"/>
      <c r="L4" s="68"/>
      <c r="N4" s="86" t="s">
        <v>16</v>
      </c>
      <c r="O4" s="89"/>
      <c r="P4" s="61">
        <v>43603</v>
      </c>
      <c r="Q4" s="61">
        <v>43603</v>
      </c>
      <c r="R4" s="61">
        <v>43611</v>
      </c>
      <c r="S4" s="61">
        <v>43603</v>
      </c>
      <c r="T4" s="61">
        <v>43611</v>
      </c>
      <c r="U4" s="61">
        <v>43624</v>
      </c>
    </row>
    <row r="5" spans="1:21" x14ac:dyDescent="0.4">
      <c r="A5" s="3">
        <v>3</v>
      </c>
      <c r="B5" s="11">
        <v>0.45833333333333298</v>
      </c>
      <c r="C5" s="68" t="s">
        <v>15</v>
      </c>
      <c r="D5" s="26"/>
      <c r="E5" s="32" t="s">
        <v>18</v>
      </c>
      <c r="F5" s="23"/>
      <c r="G5" s="68" t="s">
        <v>6</v>
      </c>
      <c r="H5" s="68"/>
      <c r="I5" s="26"/>
      <c r="J5" s="32" t="s">
        <v>18</v>
      </c>
      <c r="K5" s="23"/>
      <c r="L5" s="68"/>
      <c r="N5" s="87"/>
      <c r="O5" s="90"/>
      <c r="P5" s="61">
        <v>43624</v>
      </c>
      <c r="Q5" s="61">
        <v>43638</v>
      </c>
      <c r="R5" s="61">
        <v>43624</v>
      </c>
      <c r="S5" s="61">
        <v>43638</v>
      </c>
      <c r="T5" s="61">
        <v>43611</v>
      </c>
      <c r="U5" s="61">
        <v>43638</v>
      </c>
    </row>
    <row r="6" spans="1:21" x14ac:dyDescent="0.4">
      <c r="A6" s="3">
        <v>4</v>
      </c>
      <c r="B6" s="11">
        <v>0.5</v>
      </c>
      <c r="C6" s="68" t="s">
        <v>14</v>
      </c>
      <c r="D6" s="26"/>
      <c r="E6" s="32" t="s">
        <v>18</v>
      </c>
      <c r="F6" s="23"/>
      <c r="G6" s="68" t="s">
        <v>15</v>
      </c>
      <c r="H6" s="68"/>
      <c r="I6" s="26"/>
      <c r="J6" s="32" t="s">
        <v>18</v>
      </c>
      <c r="K6" s="23"/>
      <c r="L6" s="68"/>
      <c r="N6" s="86" t="s">
        <v>17</v>
      </c>
      <c r="O6" s="58">
        <v>43603</v>
      </c>
      <c r="P6" s="89"/>
      <c r="Q6" s="61">
        <v>43603</v>
      </c>
      <c r="R6" s="61">
        <v>43611</v>
      </c>
      <c r="S6" s="61">
        <v>43603</v>
      </c>
      <c r="T6" s="61">
        <v>43611</v>
      </c>
      <c r="U6" s="61">
        <v>43624</v>
      </c>
    </row>
    <row r="7" spans="1:21" x14ac:dyDescent="0.4">
      <c r="N7" s="87"/>
      <c r="O7" s="58">
        <v>43624</v>
      </c>
      <c r="P7" s="90"/>
      <c r="Q7" s="61">
        <v>43638</v>
      </c>
      <c r="R7" s="61">
        <v>43624</v>
      </c>
      <c r="S7" s="61">
        <v>43638</v>
      </c>
      <c r="T7" s="61">
        <v>43611</v>
      </c>
      <c r="U7" s="61">
        <v>43638</v>
      </c>
    </row>
    <row r="8" spans="1:21" x14ac:dyDescent="0.4">
      <c r="B8" s="10" t="s">
        <v>35</v>
      </c>
      <c r="C8" s="18"/>
      <c r="D8" s="18"/>
      <c r="E8" s="18"/>
      <c r="F8" s="18"/>
      <c r="N8" s="86" t="s">
        <v>15</v>
      </c>
      <c r="O8" s="58">
        <v>43603</v>
      </c>
      <c r="P8" s="58">
        <v>43603</v>
      </c>
      <c r="Q8" s="89"/>
      <c r="R8" s="61">
        <v>43625</v>
      </c>
      <c r="S8" s="61">
        <v>43597</v>
      </c>
      <c r="T8" s="61">
        <v>43597</v>
      </c>
      <c r="U8" s="61">
        <v>43625</v>
      </c>
    </row>
    <row r="9" spans="1:21" x14ac:dyDescent="0.4">
      <c r="A9" s="3" t="s">
        <v>9</v>
      </c>
      <c r="B9" s="3" t="s">
        <v>11</v>
      </c>
      <c r="C9" s="75" t="s">
        <v>13</v>
      </c>
      <c r="D9" s="75"/>
      <c r="E9" s="75"/>
      <c r="F9" s="75"/>
      <c r="G9" s="75"/>
      <c r="H9" s="75" t="s">
        <v>2</v>
      </c>
      <c r="I9" s="75"/>
      <c r="J9" s="75"/>
      <c r="K9" s="75"/>
      <c r="L9" s="75"/>
      <c r="N9" s="87"/>
      <c r="O9" s="58">
        <v>43638</v>
      </c>
      <c r="P9" s="58">
        <v>43638</v>
      </c>
      <c r="Q9" s="90"/>
      <c r="R9" s="61">
        <v>43638</v>
      </c>
      <c r="S9" s="61">
        <v>43603</v>
      </c>
      <c r="T9" s="61">
        <v>43597</v>
      </c>
      <c r="U9" s="61">
        <v>43625</v>
      </c>
    </row>
    <row r="10" spans="1:21" x14ac:dyDescent="0.4">
      <c r="A10" s="3">
        <v>1</v>
      </c>
      <c r="B10" s="11">
        <v>0.375</v>
      </c>
      <c r="C10" s="98" t="s">
        <v>16</v>
      </c>
      <c r="D10" s="27"/>
      <c r="E10" s="32" t="s">
        <v>18</v>
      </c>
      <c r="F10" s="37"/>
      <c r="G10" s="68" t="s">
        <v>17</v>
      </c>
      <c r="H10" s="68" t="s">
        <v>15</v>
      </c>
      <c r="I10" s="27"/>
      <c r="J10" s="32" t="s">
        <v>18</v>
      </c>
      <c r="K10" s="37"/>
      <c r="L10" s="68" t="s">
        <v>6</v>
      </c>
      <c r="N10" s="86" t="s">
        <v>28</v>
      </c>
      <c r="O10" s="58">
        <v>43611</v>
      </c>
      <c r="P10" s="58">
        <v>43611</v>
      </c>
      <c r="Q10" s="58">
        <v>43625</v>
      </c>
      <c r="R10" s="89"/>
      <c r="S10" s="61">
        <v>43638</v>
      </c>
      <c r="T10" s="61">
        <v>43625</v>
      </c>
      <c r="U10" s="61">
        <v>43624</v>
      </c>
    </row>
    <row r="11" spans="1:21" x14ac:dyDescent="0.4">
      <c r="A11" s="3">
        <v>2</v>
      </c>
      <c r="B11" s="11">
        <v>0.41666666666666702</v>
      </c>
      <c r="C11" s="98" t="s">
        <v>16</v>
      </c>
      <c r="D11" s="27"/>
      <c r="E11" s="32" t="s">
        <v>18</v>
      </c>
      <c r="F11" s="37"/>
      <c r="G11" s="68" t="s">
        <v>15</v>
      </c>
      <c r="H11" s="99" t="s">
        <v>17</v>
      </c>
      <c r="I11" s="27"/>
      <c r="J11" s="32" t="s">
        <v>18</v>
      </c>
      <c r="K11" s="37"/>
      <c r="L11" s="68" t="s">
        <v>6</v>
      </c>
      <c r="N11" s="87"/>
      <c r="O11" s="58">
        <v>43624</v>
      </c>
      <c r="P11" s="58">
        <v>43624</v>
      </c>
      <c r="Q11" s="58">
        <v>43638</v>
      </c>
      <c r="R11" s="90"/>
      <c r="S11" s="58">
        <v>43638</v>
      </c>
      <c r="T11" s="61">
        <v>43625</v>
      </c>
      <c r="U11" s="61">
        <v>43625</v>
      </c>
    </row>
    <row r="12" spans="1:21" x14ac:dyDescent="0.4">
      <c r="A12" s="3">
        <v>3</v>
      </c>
      <c r="B12" s="11">
        <v>0.45833333333333298</v>
      </c>
      <c r="C12" s="98" t="s">
        <v>16</v>
      </c>
      <c r="D12" s="27"/>
      <c r="E12" s="32" t="s">
        <v>18</v>
      </c>
      <c r="F12" s="37"/>
      <c r="G12" s="68" t="s">
        <v>6</v>
      </c>
      <c r="H12" s="99" t="s">
        <v>17</v>
      </c>
      <c r="I12" s="27"/>
      <c r="J12" s="32" t="s">
        <v>18</v>
      </c>
      <c r="K12" s="37"/>
      <c r="L12" s="68" t="s">
        <v>15</v>
      </c>
      <c r="N12" s="86" t="s">
        <v>6</v>
      </c>
      <c r="O12" s="58">
        <v>43603</v>
      </c>
      <c r="P12" s="58">
        <v>43603</v>
      </c>
      <c r="Q12" s="58">
        <v>43597</v>
      </c>
      <c r="R12" s="58">
        <v>43638</v>
      </c>
      <c r="S12" s="89"/>
      <c r="T12" s="61">
        <v>43597</v>
      </c>
      <c r="U12" s="61">
        <v>43604</v>
      </c>
    </row>
    <row r="13" spans="1:21" x14ac:dyDescent="0.4">
      <c r="C13" s="103"/>
      <c r="D13" s="106" t="s">
        <v>45</v>
      </c>
      <c r="E13" s="106"/>
      <c r="F13" s="106"/>
      <c r="H13" s="104"/>
      <c r="I13" s="105" t="s">
        <v>46</v>
      </c>
      <c r="J13" s="105"/>
      <c r="K13" s="105"/>
      <c r="N13" s="87"/>
      <c r="O13" s="58">
        <v>43638</v>
      </c>
      <c r="P13" s="58">
        <v>43638</v>
      </c>
      <c r="Q13" s="58">
        <v>43603</v>
      </c>
      <c r="R13" s="58">
        <v>43638</v>
      </c>
      <c r="S13" s="90"/>
      <c r="T13" s="61">
        <v>43604</v>
      </c>
      <c r="U13" s="61">
        <v>43604</v>
      </c>
    </row>
    <row r="14" spans="1:21" x14ac:dyDescent="0.4">
      <c r="B14" s="10" t="s">
        <v>36</v>
      </c>
      <c r="C14" s="18"/>
      <c r="D14" s="18"/>
      <c r="E14" s="18"/>
      <c r="F14" s="18"/>
      <c r="N14" s="86" t="s">
        <v>14</v>
      </c>
      <c r="O14" s="58">
        <v>43611</v>
      </c>
      <c r="P14" s="58">
        <v>43611</v>
      </c>
      <c r="Q14" s="58">
        <v>43597</v>
      </c>
      <c r="R14" s="58">
        <v>43625</v>
      </c>
      <c r="S14" s="58">
        <v>43597</v>
      </c>
      <c r="T14" s="89"/>
      <c r="U14" s="61">
        <v>43604</v>
      </c>
    </row>
    <row r="15" spans="1:21" x14ac:dyDescent="0.4">
      <c r="A15" s="3" t="s">
        <v>9</v>
      </c>
      <c r="B15" s="3" t="s">
        <v>11</v>
      </c>
      <c r="C15" s="75" t="s">
        <v>13</v>
      </c>
      <c r="D15" s="75"/>
      <c r="E15" s="75"/>
      <c r="F15" s="75"/>
      <c r="G15" s="75"/>
      <c r="H15" s="75" t="s">
        <v>2</v>
      </c>
      <c r="I15" s="75"/>
      <c r="J15" s="75"/>
      <c r="K15" s="75"/>
      <c r="L15" s="75"/>
      <c r="N15" s="87"/>
      <c r="O15" s="58">
        <v>43611</v>
      </c>
      <c r="P15" s="58">
        <v>43611</v>
      </c>
      <c r="Q15" s="58">
        <v>43597</v>
      </c>
      <c r="R15" s="58">
        <v>43625</v>
      </c>
      <c r="S15" s="58">
        <v>43604</v>
      </c>
      <c r="T15" s="90"/>
      <c r="U15" s="61">
        <v>43604</v>
      </c>
    </row>
    <row r="16" spans="1:21" x14ac:dyDescent="0.4">
      <c r="A16" s="3">
        <v>1</v>
      </c>
      <c r="B16" s="11">
        <v>0.375</v>
      </c>
      <c r="C16" s="68" t="s">
        <v>19</v>
      </c>
      <c r="D16" s="27"/>
      <c r="E16" s="32" t="s">
        <v>18</v>
      </c>
      <c r="F16" s="37"/>
      <c r="G16" s="68" t="s">
        <v>6</v>
      </c>
      <c r="H16" s="68"/>
      <c r="I16" s="27"/>
      <c r="J16" s="32" t="s">
        <v>18</v>
      </c>
      <c r="K16" s="37"/>
      <c r="L16" s="68"/>
      <c r="N16" s="86" t="s">
        <v>19</v>
      </c>
      <c r="O16" s="58">
        <v>43624</v>
      </c>
      <c r="P16" s="58">
        <v>43624</v>
      </c>
      <c r="Q16" s="58">
        <v>43625</v>
      </c>
      <c r="R16" s="58">
        <v>43624</v>
      </c>
      <c r="S16" s="58">
        <v>43604</v>
      </c>
      <c r="T16" s="58">
        <v>43604</v>
      </c>
      <c r="U16" s="89"/>
    </row>
    <row r="17" spans="1:23" x14ac:dyDescent="0.4">
      <c r="A17" s="3">
        <v>2</v>
      </c>
      <c r="B17" s="11">
        <v>0.41666666666666702</v>
      </c>
      <c r="C17" s="68" t="s">
        <v>19</v>
      </c>
      <c r="D17" s="27"/>
      <c r="E17" s="32" t="s">
        <v>18</v>
      </c>
      <c r="F17" s="37"/>
      <c r="G17" s="68" t="s">
        <v>14</v>
      </c>
      <c r="H17" s="68"/>
      <c r="I17" s="27"/>
      <c r="J17" s="32" t="s">
        <v>18</v>
      </c>
      <c r="K17" s="37"/>
      <c r="L17" s="68"/>
      <c r="N17" s="87"/>
      <c r="O17" s="58">
        <v>43638</v>
      </c>
      <c r="P17" s="58">
        <v>43638</v>
      </c>
      <c r="Q17" s="58">
        <v>43625</v>
      </c>
      <c r="R17" s="58">
        <v>43625</v>
      </c>
      <c r="S17" s="58">
        <v>43604</v>
      </c>
      <c r="T17" s="58">
        <v>43604</v>
      </c>
      <c r="U17" s="90"/>
    </row>
    <row r="18" spans="1:23" x14ac:dyDescent="0.4">
      <c r="A18" s="3">
        <v>3</v>
      </c>
      <c r="B18" s="11">
        <v>0.45833333333333298</v>
      </c>
      <c r="C18" s="68" t="s">
        <v>6</v>
      </c>
      <c r="D18" s="27"/>
      <c r="E18" s="32" t="s">
        <v>18</v>
      </c>
      <c r="F18" s="37"/>
      <c r="G18" s="68" t="s">
        <v>14</v>
      </c>
      <c r="H18" s="68"/>
      <c r="I18" s="27"/>
      <c r="J18" s="32" t="s">
        <v>18</v>
      </c>
      <c r="K18" s="37"/>
      <c r="L18" s="68"/>
      <c r="N18" s="2"/>
      <c r="O18" s="59"/>
      <c r="P18" s="59"/>
      <c r="Q18" s="59"/>
      <c r="R18" s="59"/>
      <c r="S18" s="59"/>
      <c r="T18" s="59"/>
    </row>
    <row r="19" spans="1:23" x14ac:dyDescent="0.4">
      <c r="A19" s="3">
        <v>4</v>
      </c>
      <c r="B19" s="11">
        <v>0.5</v>
      </c>
      <c r="C19" s="68" t="s">
        <v>6</v>
      </c>
      <c r="D19" s="27"/>
      <c r="E19" s="32" t="s">
        <v>18</v>
      </c>
      <c r="F19" s="37"/>
      <c r="G19" s="68" t="s">
        <v>19</v>
      </c>
      <c r="H19" s="45"/>
      <c r="I19" s="29"/>
      <c r="J19" s="34" t="s">
        <v>18</v>
      </c>
      <c r="K19" s="39"/>
      <c r="L19" s="45"/>
      <c r="N19" s="54" t="s">
        <v>8</v>
      </c>
      <c r="O19" s="57"/>
      <c r="P19" s="57"/>
      <c r="Q19" s="57"/>
      <c r="R19" s="57"/>
      <c r="S19" s="57"/>
      <c r="T19" s="57"/>
      <c r="U19" s="57"/>
      <c r="V19" s="64" t="s">
        <v>26</v>
      </c>
      <c r="W19" s="57"/>
    </row>
    <row r="20" spans="1:23" x14ac:dyDescent="0.4">
      <c r="A20" s="3">
        <v>5</v>
      </c>
      <c r="B20" s="11">
        <v>0.54166666666666696</v>
      </c>
      <c r="C20" s="68" t="s">
        <v>14</v>
      </c>
      <c r="D20" s="27"/>
      <c r="E20" s="32" t="s">
        <v>18</v>
      </c>
      <c r="F20" s="37"/>
      <c r="G20" s="68" t="s">
        <v>19</v>
      </c>
      <c r="H20" s="45"/>
      <c r="I20" s="29"/>
      <c r="J20" s="34" t="s">
        <v>18</v>
      </c>
      <c r="K20" s="39"/>
      <c r="L20" s="45"/>
      <c r="N20" s="3"/>
      <c r="O20" s="58">
        <v>43597</v>
      </c>
      <c r="P20" s="58">
        <v>43603</v>
      </c>
      <c r="Q20" s="58">
        <v>43604</v>
      </c>
      <c r="R20" s="58">
        <v>43611</v>
      </c>
      <c r="S20" s="58">
        <v>43624</v>
      </c>
      <c r="T20" s="58">
        <v>43625</v>
      </c>
      <c r="U20" s="58">
        <v>43638</v>
      </c>
      <c r="V20" s="62">
        <v>43639</v>
      </c>
      <c r="W20" s="3" t="s">
        <v>24</v>
      </c>
    </row>
    <row r="21" spans="1:23" x14ac:dyDescent="0.4">
      <c r="N21" s="19" t="s">
        <v>16</v>
      </c>
      <c r="O21" s="3"/>
      <c r="P21" s="3">
        <v>3</v>
      </c>
      <c r="Q21" s="3"/>
      <c r="R21" s="3">
        <v>3</v>
      </c>
      <c r="S21" s="3">
        <v>3</v>
      </c>
      <c r="T21" s="3"/>
      <c r="U21" s="3">
        <v>3</v>
      </c>
      <c r="V21" s="3"/>
      <c r="W21" s="3">
        <f t="shared" ref="W21:W28" si="0">SUM(O21:U21)</f>
        <v>12</v>
      </c>
    </row>
    <row r="22" spans="1:23" x14ac:dyDescent="0.4">
      <c r="B22" s="10" t="s">
        <v>37</v>
      </c>
      <c r="C22" s="18"/>
      <c r="D22" s="18"/>
      <c r="E22" s="18"/>
      <c r="F22" s="18"/>
      <c r="N22" s="19" t="s">
        <v>17</v>
      </c>
      <c r="O22" s="3"/>
      <c r="P22" s="3">
        <v>3</v>
      </c>
      <c r="Q22" s="3"/>
      <c r="R22" s="3">
        <v>3</v>
      </c>
      <c r="S22" s="3">
        <v>3</v>
      </c>
      <c r="T22" s="3"/>
      <c r="U22" s="3">
        <v>3</v>
      </c>
      <c r="V22" s="3"/>
      <c r="W22" s="3">
        <f t="shared" si="0"/>
        <v>12</v>
      </c>
    </row>
    <row r="23" spans="1:23" x14ac:dyDescent="0.4">
      <c r="A23" s="3" t="s">
        <v>9</v>
      </c>
      <c r="B23" s="3" t="s">
        <v>11</v>
      </c>
      <c r="C23" s="75" t="s">
        <v>13</v>
      </c>
      <c r="D23" s="75"/>
      <c r="E23" s="75"/>
      <c r="F23" s="75"/>
      <c r="G23" s="75"/>
      <c r="H23" s="75" t="s">
        <v>2</v>
      </c>
      <c r="I23" s="75"/>
      <c r="J23" s="75"/>
      <c r="K23" s="75"/>
      <c r="L23" s="75"/>
      <c r="N23" s="19" t="s">
        <v>15</v>
      </c>
      <c r="O23" s="3">
        <v>3</v>
      </c>
      <c r="P23" s="3">
        <v>3</v>
      </c>
      <c r="Q23" s="3"/>
      <c r="R23" s="3"/>
      <c r="S23" s="3"/>
      <c r="T23" s="3">
        <v>3</v>
      </c>
      <c r="U23" s="3">
        <v>3</v>
      </c>
      <c r="V23" s="3"/>
      <c r="W23" s="3">
        <f t="shared" si="0"/>
        <v>12</v>
      </c>
    </row>
    <row r="24" spans="1:23" x14ac:dyDescent="0.4">
      <c r="A24" s="3">
        <v>1</v>
      </c>
      <c r="B24" s="11">
        <v>0.375</v>
      </c>
      <c r="C24" s="68" t="s">
        <v>17</v>
      </c>
      <c r="D24" s="27"/>
      <c r="E24" s="32" t="s">
        <v>18</v>
      </c>
      <c r="F24" s="37"/>
      <c r="G24" s="68" t="s">
        <v>14</v>
      </c>
      <c r="H24" s="68"/>
      <c r="I24" s="27"/>
      <c r="J24" s="32" t="s">
        <v>18</v>
      </c>
      <c r="K24" s="37"/>
      <c r="L24" s="68"/>
      <c r="N24" s="19" t="s">
        <v>28</v>
      </c>
      <c r="O24" s="3"/>
      <c r="P24" s="3"/>
      <c r="Q24" s="3"/>
      <c r="R24" s="3">
        <v>2</v>
      </c>
      <c r="S24" s="3">
        <v>3</v>
      </c>
      <c r="T24" s="3">
        <v>4</v>
      </c>
      <c r="U24" s="3">
        <v>3</v>
      </c>
      <c r="V24" s="3"/>
      <c r="W24" s="3">
        <f t="shared" si="0"/>
        <v>12</v>
      </c>
    </row>
    <row r="25" spans="1:23" x14ac:dyDescent="0.4">
      <c r="A25" s="3">
        <v>2</v>
      </c>
      <c r="B25" s="11">
        <v>0.41666666666666702</v>
      </c>
      <c r="C25" s="100" t="s">
        <v>16</v>
      </c>
      <c r="D25" s="27"/>
      <c r="E25" s="32" t="s">
        <v>18</v>
      </c>
      <c r="F25" s="37"/>
      <c r="G25" s="68" t="s">
        <v>14</v>
      </c>
      <c r="H25" s="101" t="s">
        <v>17</v>
      </c>
      <c r="I25" s="27"/>
      <c r="J25" s="32" t="s">
        <v>18</v>
      </c>
      <c r="K25" s="37"/>
      <c r="L25" s="68" t="s">
        <v>28</v>
      </c>
      <c r="N25" s="19" t="s">
        <v>6</v>
      </c>
      <c r="O25" s="3">
        <v>2</v>
      </c>
      <c r="P25" s="3">
        <v>3</v>
      </c>
      <c r="Q25" s="3">
        <v>3</v>
      </c>
      <c r="R25" s="3"/>
      <c r="S25" s="3"/>
      <c r="T25" s="3"/>
      <c r="U25" s="3">
        <v>4</v>
      </c>
      <c r="V25" s="3"/>
      <c r="W25" s="3">
        <f t="shared" si="0"/>
        <v>12</v>
      </c>
    </row>
    <row r="26" spans="1:23" x14ac:dyDescent="0.4">
      <c r="A26" s="3">
        <v>3</v>
      </c>
      <c r="B26" s="11">
        <v>0.45833333333333298</v>
      </c>
      <c r="C26" s="100" t="s">
        <v>16</v>
      </c>
      <c r="D26" s="27"/>
      <c r="E26" s="32" t="s">
        <v>18</v>
      </c>
      <c r="F26" s="37"/>
      <c r="G26" s="68" t="s">
        <v>28</v>
      </c>
      <c r="H26" s="101" t="s">
        <v>17</v>
      </c>
      <c r="I26" s="27"/>
      <c r="J26" s="32" t="s">
        <v>18</v>
      </c>
      <c r="K26" s="37"/>
      <c r="L26" s="68" t="s">
        <v>14</v>
      </c>
      <c r="N26" s="19" t="s">
        <v>4</v>
      </c>
      <c r="O26" s="3">
        <v>3</v>
      </c>
      <c r="P26" s="3"/>
      <c r="Q26" s="3">
        <v>3</v>
      </c>
      <c r="R26" s="3">
        <v>4</v>
      </c>
      <c r="S26" s="3"/>
      <c r="T26" s="3">
        <v>2</v>
      </c>
      <c r="U26" s="3"/>
      <c r="V26" s="3"/>
      <c r="W26" s="3">
        <f t="shared" si="0"/>
        <v>12</v>
      </c>
    </row>
    <row r="27" spans="1:23" x14ac:dyDescent="0.4">
      <c r="A27" s="3">
        <v>4</v>
      </c>
      <c r="B27" s="11">
        <v>0.5</v>
      </c>
      <c r="C27" s="100" t="s">
        <v>16</v>
      </c>
      <c r="D27" s="27"/>
      <c r="E27" s="32" t="s">
        <v>18</v>
      </c>
      <c r="F27" s="37"/>
      <c r="G27" s="68" t="s">
        <v>14</v>
      </c>
      <c r="H27" s="45"/>
      <c r="I27" s="29"/>
      <c r="J27" s="34" t="s">
        <v>18</v>
      </c>
      <c r="K27" s="39"/>
      <c r="L27" s="45"/>
      <c r="N27" s="19" t="s">
        <v>1</v>
      </c>
      <c r="O27" s="3"/>
      <c r="P27" s="3"/>
      <c r="Q27" s="3">
        <v>4</v>
      </c>
      <c r="R27" s="3"/>
      <c r="S27" s="3">
        <v>3</v>
      </c>
      <c r="T27" s="3">
        <v>3</v>
      </c>
      <c r="U27" s="3">
        <v>2</v>
      </c>
      <c r="V27" s="3"/>
      <c r="W27" s="3">
        <f t="shared" si="0"/>
        <v>12</v>
      </c>
    </row>
    <row r="28" spans="1:23" x14ac:dyDescent="0.4">
      <c r="N28" s="3" t="s">
        <v>24</v>
      </c>
      <c r="O28" s="3">
        <f t="shared" ref="O28:V28" si="1">SUM(O21:O27)/2</f>
        <v>4</v>
      </c>
      <c r="P28" s="3">
        <f t="shared" si="1"/>
        <v>6</v>
      </c>
      <c r="Q28" s="3">
        <f t="shared" si="1"/>
        <v>5</v>
      </c>
      <c r="R28" s="3">
        <f t="shared" si="1"/>
        <v>6</v>
      </c>
      <c r="S28" s="3">
        <f t="shared" si="1"/>
        <v>6</v>
      </c>
      <c r="T28" s="3">
        <f t="shared" si="1"/>
        <v>6</v>
      </c>
      <c r="U28" s="3">
        <f t="shared" si="1"/>
        <v>9</v>
      </c>
      <c r="V28" s="3">
        <f t="shared" si="1"/>
        <v>0</v>
      </c>
      <c r="W28" s="3">
        <f t="shared" si="0"/>
        <v>42</v>
      </c>
    </row>
    <row r="29" spans="1:23" x14ac:dyDescent="0.4">
      <c r="B29" s="10" t="s">
        <v>38</v>
      </c>
      <c r="C29" s="18"/>
      <c r="D29" s="18"/>
      <c r="E29" s="18"/>
      <c r="F29" s="18"/>
    </row>
    <row r="30" spans="1:23" x14ac:dyDescent="0.4">
      <c r="A30" s="3" t="s">
        <v>9</v>
      </c>
      <c r="B30" s="3" t="s">
        <v>11</v>
      </c>
      <c r="C30" s="75" t="s">
        <v>13</v>
      </c>
      <c r="D30" s="75"/>
      <c r="E30" s="75"/>
      <c r="F30" s="75"/>
      <c r="G30" s="75"/>
      <c r="H30" s="75" t="s">
        <v>2</v>
      </c>
      <c r="I30" s="75"/>
      <c r="J30" s="75"/>
      <c r="K30" s="75"/>
      <c r="L30" s="75"/>
      <c r="N30" s="55" t="s">
        <v>25</v>
      </c>
      <c r="O30" s="60"/>
      <c r="P30" s="60"/>
      <c r="Q30" s="60"/>
      <c r="R30" s="60"/>
      <c r="S30" s="60"/>
      <c r="T30" s="60"/>
      <c r="U30" s="60"/>
      <c r="V30" s="60"/>
    </row>
    <row r="31" spans="1:23" x14ac:dyDescent="0.4">
      <c r="A31" s="4">
        <v>1</v>
      </c>
      <c r="B31" s="12">
        <v>0.375</v>
      </c>
      <c r="C31" s="20" t="s">
        <v>42</v>
      </c>
      <c r="D31" s="28"/>
      <c r="E31" s="33" t="s">
        <v>18</v>
      </c>
      <c r="F31" s="38"/>
      <c r="G31" s="20" t="s">
        <v>28</v>
      </c>
      <c r="H31" s="68"/>
      <c r="I31" s="71"/>
      <c r="J31" s="34" t="s">
        <v>18</v>
      </c>
      <c r="K31" s="72"/>
      <c r="L31" s="68"/>
      <c r="N31" s="56" t="s">
        <v>24</v>
      </c>
      <c r="O31" s="56">
        <f t="shared" ref="O31:V31" si="2">SUM(O28,O59)</f>
        <v>4</v>
      </c>
      <c r="P31" s="56">
        <f t="shared" si="2"/>
        <v>6</v>
      </c>
      <c r="Q31" s="56">
        <f t="shared" si="2"/>
        <v>5</v>
      </c>
      <c r="R31" s="56">
        <f t="shared" si="2"/>
        <v>6</v>
      </c>
      <c r="S31" s="56">
        <f t="shared" si="2"/>
        <v>12</v>
      </c>
      <c r="T31" s="56">
        <f t="shared" si="2"/>
        <v>8</v>
      </c>
      <c r="U31" s="56">
        <f t="shared" si="2"/>
        <v>11</v>
      </c>
      <c r="V31" s="56">
        <f t="shared" si="2"/>
        <v>0</v>
      </c>
    </row>
    <row r="32" spans="1:23" x14ac:dyDescent="0.4">
      <c r="A32" s="3">
        <v>2</v>
      </c>
      <c r="B32" s="11">
        <v>0.40277777777777773</v>
      </c>
      <c r="C32" s="98" t="s">
        <v>16</v>
      </c>
      <c r="D32" s="27"/>
      <c r="E32" s="32" t="s">
        <v>18</v>
      </c>
      <c r="F32" s="37"/>
      <c r="G32" s="101" t="s">
        <v>17</v>
      </c>
      <c r="H32" s="68" t="s">
        <v>28</v>
      </c>
      <c r="I32" s="27"/>
      <c r="J32" s="34" t="s">
        <v>18</v>
      </c>
      <c r="K32" s="37"/>
      <c r="L32" s="68" t="s">
        <v>19</v>
      </c>
    </row>
    <row r="33" spans="1:19" x14ac:dyDescent="0.4">
      <c r="A33" s="4">
        <v>3</v>
      </c>
      <c r="B33" s="12">
        <v>0.43055555555555503</v>
      </c>
      <c r="C33" s="102" t="s">
        <v>29</v>
      </c>
      <c r="D33" s="28"/>
      <c r="E33" s="33" t="s">
        <v>18</v>
      </c>
      <c r="F33" s="38"/>
      <c r="G33" s="20" t="s">
        <v>28</v>
      </c>
      <c r="H33" s="68"/>
      <c r="I33" s="27"/>
      <c r="J33" s="34" t="s">
        <v>18</v>
      </c>
      <c r="K33" s="37"/>
      <c r="L33" s="68"/>
    </row>
    <row r="34" spans="1:19" x14ac:dyDescent="0.4">
      <c r="A34" s="3">
        <v>4</v>
      </c>
      <c r="B34" s="11">
        <v>0.45833333333333298</v>
      </c>
      <c r="C34" s="98" t="s">
        <v>16</v>
      </c>
      <c r="D34" s="27"/>
      <c r="E34" s="32" t="s">
        <v>18</v>
      </c>
      <c r="F34" s="37"/>
      <c r="G34" s="68" t="s">
        <v>28</v>
      </c>
      <c r="H34" s="101" t="s">
        <v>17</v>
      </c>
      <c r="I34" s="27"/>
      <c r="J34" s="34" t="s">
        <v>18</v>
      </c>
      <c r="K34" s="37"/>
      <c r="L34" s="68" t="s">
        <v>19</v>
      </c>
      <c r="N34" s="52" t="s">
        <v>12</v>
      </c>
      <c r="O34" s="57"/>
      <c r="P34" s="57"/>
      <c r="Q34" s="57"/>
      <c r="R34" s="57"/>
      <c r="S34" s="57"/>
    </row>
    <row r="35" spans="1:19" ht="18.75" x14ac:dyDescent="0.4">
      <c r="A35" s="4">
        <v>5</v>
      </c>
      <c r="B35" s="12">
        <v>0.48611111111111099</v>
      </c>
      <c r="C35" s="102" t="s">
        <v>29</v>
      </c>
      <c r="D35" s="28"/>
      <c r="E35" s="33" t="s">
        <v>18</v>
      </c>
      <c r="F35" s="38"/>
      <c r="G35" s="20" t="s">
        <v>42</v>
      </c>
      <c r="H35" s="68"/>
      <c r="I35" s="27"/>
      <c r="J35" s="34" t="s">
        <v>18</v>
      </c>
      <c r="K35" s="37"/>
      <c r="L35" s="68"/>
      <c r="N35" s="66"/>
      <c r="O35" s="65" t="s">
        <v>29</v>
      </c>
      <c r="P35" s="69" t="s">
        <v>31</v>
      </c>
      <c r="Q35" s="65" t="s">
        <v>28</v>
      </c>
      <c r="R35" s="65" t="s">
        <v>14</v>
      </c>
    </row>
    <row r="36" spans="1:19" ht="18.75" x14ac:dyDescent="0.4">
      <c r="A36" s="3">
        <v>6</v>
      </c>
      <c r="B36" s="11">
        <v>0.51388888888888895</v>
      </c>
      <c r="C36" s="98" t="s">
        <v>16</v>
      </c>
      <c r="D36" s="27"/>
      <c r="E36" s="32" t="s">
        <v>18</v>
      </c>
      <c r="F36" s="37"/>
      <c r="G36" s="68" t="s">
        <v>19</v>
      </c>
      <c r="H36" s="101" t="s">
        <v>17</v>
      </c>
      <c r="I36" s="27"/>
      <c r="J36" s="34" t="s">
        <v>18</v>
      </c>
      <c r="K36" s="37"/>
      <c r="L36" s="68" t="s">
        <v>28</v>
      </c>
      <c r="N36" s="88" t="s">
        <v>29</v>
      </c>
      <c r="O36" s="91"/>
      <c r="P36" s="70">
        <v>43624</v>
      </c>
      <c r="Q36" s="70">
        <v>43624</v>
      </c>
      <c r="R36" s="67"/>
    </row>
    <row r="37" spans="1:19" ht="18.75" x14ac:dyDescent="0.4">
      <c r="A37" s="4">
        <v>7</v>
      </c>
      <c r="B37" s="12">
        <v>0.54166666666666596</v>
      </c>
      <c r="C37" s="20" t="s">
        <v>42</v>
      </c>
      <c r="D37" s="28"/>
      <c r="E37" s="33" t="s">
        <v>18</v>
      </c>
      <c r="F37" s="38"/>
      <c r="G37" s="20" t="s">
        <v>28</v>
      </c>
      <c r="H37" s="68"/>
      <c r="I37" s="27"/>
      <c r="J37" s="34" t="s">
        <v>18</v>
      </c>
      <c r="K37" s="37"/>
      <c r="L37" s="68"/>
      <c r="N37" s="88"/>
      <c r="O37" s="91"/>
      <c r="P37" s="70">
        <v>43624</v>
      </c>
      <c r="Q37" s="70">
        <v>43624</v>
      </c>
      <c r="R37" s="67"/>
    </row>
    <row r="38" spans="1:19" ht="18.75" x14ac:dyDescent="0.4">
      <c r="A38" s="4">
        <v>8</v>
      </c>
      <c r="B38" s="12">
        <v>0.58333333333333337</v>
      </c>
      <c r="C38" s="102" t="s">
        <v>29</v>
      </c>
      <c r="D38" s="28"/>
      <c r="E38" s="33" t="s">
        <v>18</v>
      </c>
      <c r="F38" s="38"/>
      <c r="G38" s="20" t="s">
        <v>28</v>
      </c>
      <c r="H38" s="68"/>
      <c r="I38" s="27"/>
      <c r="J38" s="34" t="s">
        <v>18</v>
      </c>
      <c r="K38" s="37"/>
      <c r="L38" s="68"/>
      <c r="N38" s="88"/>
      <c r="O38" s="91"/>
      <c r="P38" s="73"/>
      <c r="Q38" s="70">
        <v>43638</v>
      </c>
      <c r="R38" s="67"/>
    </row>
    <row r="39" spans="1:19" ht="18.75" x14ac:dyDescent="0.4">
      <c r="A39" s="4">
        <v>9</v>
      </c>
      <c r="B39" s="12">
        <v>0.625</v>
      </c>
      <c r="C39" s="102" t="s">
        <v>29</v>
      </c>
      <c r="D39" s="28"/>
      <c r="E39" s="33" t="s">
        <v>18</v>
      </c>
      <c r="F39" s="38"/>
      <c r="G39" s="20" t="s">
        <v>42</v>
      </c>
      <c r="H39" s="68"/>
      <c r="I39" s="27"/>
      <c r="J39" s="34"/>
      <c r="K39" s="37"/>
      <c r="L39" s="68"/>
      <c r="N39" s="88"/>
      <c r="O39" s="91"/>
      <c r="P39" s="73"/>
      <c r="Q39" s="70">
        <v>43638</v>
      </c>
      <c r="R39" s="67"/>
    </row>
    <row r="40" spans="1:19" ht="18.75" x14ac:dyDescent="0.4">
      <c r="C40" s="107"/>
      <c r="D40" s="105" t="s">
        <v>47</v>
      </c>
      <c r="E40" s="105"/>
      <c r="F40" s="105"/>
      <c r="N40" s="92" t="s">
        <v>32</v>
      </c>
      <c r="O40" s="67">
        <v>43624</v>
      </c>
      <c r="P40" s="95"/>
      <c r="Q40" s="70">
        <v>43624</v>
      </c>
      <c r="R40" s="67"/>
    </row>
    <row r="41" spans="1:19" ht="18.75" x14ac:dyDescent="0.4">
      <c r="B41" s="10" t="s">
        <v>39</v>
      </c>
      <c r="C41" s="18"/>
      <c r="D41" s="18"/>
      <c r="E41" s="18"/>
      <c r="F41" s="18"/>
      <c r="N41" s="93"/>
      <c r="O41" s="67">
        <v>43624</v>
      </c>
      <c r="P41" s="96"/>
      <c r="Q41" s="70">
        <v>43624</v>
      </c>
      <c r="R41" s="67"/>
    </row>
    <row r="42" spans="1:19" ht="18.75" x14ac:dyDescent="0.4">
      <c r="A42" s="3" t="s">
        <v>9</v>
      </c>
      <c r="B42" s="3" t="s">
        <v>11</v>
      </c>
      <c r="C42" s="75" t="s">
        <v>13</v>
      </c>
      <c r="D42" s="75"/>
      <c r="E42" s="75"/>
      <c r="F42" s="75"/>
      <c r="G42" s="75"/>
      <c r="H42" s="75" t="s">
        <v>2</v>
      </c>
      <c r="I42" s="75"/>
      <c r="J42" s="75"/>
      <c r="K42" s="75"/>
      <c r="L42" s="75"/>
      <c r="N42" s="93"/>
      <c r="O42" s="67"/>
      <c r="P42" s="96"/>
      <c r="Q42" s="73"/>
      <c r="R42" s="67"/>
    </row>
    <row r="43" spans="1:19" ht="18.75" x14ac:dyDescent="0.4">
      <c r="A43" s="3">
        <v>1</v>
      </c>
      <c r="B43" s="11">
        <v>0.375</v>
      </c>
      <c r="C43" s="68" t="s">
        <v>28</v>
      </c>
      <c r="D43" s="27"/>
      <c r="E43" s="34" t="s">
        <v>18</v>
      </c>
      <c r="F43" s="37"/>
      <c r="G43" s="68" t="s">
        <v>19</v>
      </c>
      <c r="H43" s="68"/>
      <c r="I43" s="27"/>
      <c r="J43" s="32" t="s">
        <v>18</v>
      </c>
      <c r="K43" s="37"/>
      <c r="L43" s="68"/>
      <c r="N43" s="94"/>
      <c r="O43" s="67"/>
      <c r="P43" s="97"/>
      <c r="Q43" s="73"/>
      <c r="R43" s="67"/>
    </row>
    <row r="44" spans="1:19" ht="18.75" x14ac:dyDescent="0.4">
      <c r="A44" s="3">
        <v>2</v>
      </c>
      <c r="B44" s="11">
        <v>0.41666666666666702</v>
      </c>
      <c r="C44" s="68" t="s">
        <v>15</v>
      </c>
      <c r="D44" s="27"/>
      <c r="E44" s="32" t="s">
        <v>18</v>
      </c>
      <c r="F44" s="37"/>
      <c r="G44" s="68" t="s">
        <v>19</v>
      </c>
      <c r="H44" s="68" t="s">
        <v>28</v>
      </c>
      <c r="I44" s="27"/>
      <c r="J44" s="32" t="s">
        <v>18</v>
      </c>
      <c r="K44" s="37"/>
      <c r="L44" s="68" t="s">
        <v>14</v>
      </c>
      <c r="N44" s="88" t="s">
        <v>28</v>
      </c>
      <c r="O44" s="67">
        <v>43624</v>
      </c>
      <c r="P44" s="67">
        <v>43624</v>
      </c>
      <c r="Q44" s="91"/>
      <c r="R44" s="70">
        <v>43625</v>
      </c>
    </row>
    <row r="45" spans="1:19" ht="18.75" x14ac:dyDescent="0.4">
      <c r="A45" s="4">
        <v>3</v>
      </c>
      <c r="B45" s="12">
        <v>0.44444444444444442</v>
      </c>
      <c r="C45" s="20" t="s">
        <v>28</v>
      </c>
      <c r="D45" s="28"/>
      <c r="E45" s="33" t="s">
        <v>18</v>
      </c>
      <c r="F45" s="38"/>
      <c r="G45" s="20" t="s">
        <v>14</v>
      </c>
      <c r="H45" s="68"/>
      <c r="I45" s="27"/>
      <c r="J45" s="32" t="s">
        <v>18</v>
      </c>
      <c r="K45" s="37"/>
      <c r="L45" s="68"/>
      <c r="N45" s="88"/>
      <c r="O45" s="67">
        <v>43624</v>
      </c>
      <c r="P45" s="67">
        <v>43624</v>
      </c>
      <c r="Q45" s="91"/>
      <c r="R45" s="70">
        <v>43625</v>
      </c>
    </row>
    <row r="46" spans="1:19" ht="18.75" x14ac:dyDescent="0.4">
      <c r="A46" s="3">
        <v>4</v>
      </c>
      <c r="B46" s="11">
        <v>0.47222222222222199</v>
      </c>
      <c r="C46" s="68" t="s">
        <v>15</v>
      </c>
      <c r="D46" s="27"/>
      <c r="E46" s="32" t="s">
        <v>18</v>
      </c>
      <c r="F46" s="37"/>
      <c r="G46" s="68" t="s">
        <v>19</v>
      </c>
      <c r="H46" s="68" t="s">
        <v>28</v>
      </c>
      <c r="I46" s="27"/>
      <c r="J46" s="32" t="s">
        <v>18</v>
      </c>
      <c r="K46" s="37"/>
      <c r="L46" s="68" t="s">
        <v>14</v>
      </c>
      <c r="N46" s="88"/>
      <c r="O46" s="67">
        <v>43638</v>
      </c>
      <c r="P46" s="67"/>
      <c r="Q46" s="91"/>
      <c r="R46" s="67"/>
    </row>
    <row r="47" spans="1:19" ht="18.75" x14ac:dyDescent="0.4">
      <c r="A47" s="4">
        <v>5</v>
      </c>
      <c r="B47" s="12">
        <v>0.499999999999999</v>
      </c>
      <c r="C47" s="20" t="s">
        <v>28</v>
      </c>
      <c r="D47" s="28"/>
      <c r="E47" s="33" t="s">
        <v>18</v>
      </c>
      <c r="F47" s="38"/>
      <c r="G47" s="20" t="s">
        <v>14</v>
      </c>
      <c r="H47" s="45"/>
      <c r="I47" s="29"/>
      <c r="J47" s="34" t="s">
        <v>18</v>
      </c>
      <c r="K47" s="39"/>
      <c r="L47" s="45"/>
      <c r="N47" s="88"/>
      <c r="O47" s="67">
        <v>43638</v>
      </c>
      <c r="P47" s="67"/>
      <c r="Q47" s="91"/>
      <c r="R47" s="67"/>
    </row>
    <row r="48" spans="1:19" ht="18.75" x14ac:dyDescent="0.4">
      <c r="A48" s="3">
        <v>6</v>
      </c>
      <c r="B48" s="11">
        <v>0.52777777777777701</v>
      </c>
      <c r="C48" s="68" t="s">
        <v>15</v>
      </c>
      <c r="D48" s="27"/>
      <c r="E48" s="34" t="s">
        <v>18</v>
      </c>
      <c r="F48" s="37"/>
      <c r="G48" s="68" t="s">
        <v>28</v>
      </c>
      <c r="H48" s="45"/>
      <c r="I48" s="29"/>
      <c r="J48" s="34" t="s">
        <v>18</v>
      </c>
      <c r="K48" s="39"/>
      <c r="L48" s="45"/>
      <c r="N48" s="88" t="s">
        <v>14</v>
      </c>
      <c r="O48" s="67"/>
      <c r="P48" s="67"/>
      <c r="Q48" s="67">
        <v>43625</v>
      </c>
      <c r="R48" s="91"/>
    </row>
    <row r="49" spans="1:23" ht="18.75" x14ac:dyDescent="0.4">
      <c r="N49" s="88"/>
      <c r="O49" s="67"/>
      <c r="P49" s="67"/>
      <c r="Q49" s="67">
        <v>43625</v>
      </c>
      <c r="R49" s="91"/>
    </row>
    <row r="50" spans="1:23" ht="18.75" x14ac:dyDescent="0.4">
      <c r="B50" s="10" t="s">
        <v>40</v>
      </c>
      <c r="C50" s="18"/>
      <c r="D50" s="18"/>
      <c r="E50" s="18"/>
      <c r="F50" s="18"/>
      <c r="N50" s="88"/>
      <c r="O50" s="67"/>
      <c r="P50" s="67"/>
      <c r="Q50" s="67"/>
      <c r="R50" s="91"/>
    </row>
    <row r="51" spans="1:23" ht="18.75" x14ac:dyDescent="0.4">
      <c r="A51" s="3" t="s">
        <v>9</v>
      </c>
      <c r="B51" s="3" t="s">
        <v>11</v>
      </c>
      <c r="C51" s="75" t="s">
        <v>13</v>
      </c>
      <c r="D51" s="75"/>
      <c r="E51" s="75"/>
      <c r="F51" s="75"/>
      <c r="G51" s="75"/>
      <c r="H51" s="75" t="s">
        <v>2</v>
      </c>
      <c r="I51" s="75"/>
      <c r="J51" s="75"/>
      <c r="K51" s="75"/>
      <c r="L51" s="75"/>
      <c r="N51" s="88"/>
      <c r="O51" s="67"/>
      <c r="P51" s="67"/>
      <c r="Q51" s="67"/>
      <c r="R51" s="91"/>
    </row>
    <row r="52" spans="1:23" x14ac:dyDescent="0.4">
      <c r="A52" s="3">
        <v>1</v>
      </c>
      <c r="B52" s="11">
        <v>0.375</v>
      </c>
      <c r="C52" s="68" t="s">
        <v>28</v>
      </c>
      <c r="D52" s="27"/>
      <c r="E52" s="32" t="s">
        <v>18</v>
      </c>
      <c r="F52" s="37"/>
      <c r="G52" s="68" t="s">
        <v>6</v>
      </c>
      <c r="H52" s="68"/>
      <c r="I52" s="27"/>
      <c r="J52" s="32" t="s">
        <v>18</v>
      </c>
      <c r="K52" s="37"/>
      <c r="L52" s="68"/>
    </row>
    <row r="53" spans="1:23" x14ac:dyDescent="0.4">
      <c r="A53" s="3">
        <v>2</v>
      </c>
      <c r="B53" s="11">
        <v>0.40277777777777773</v>
      </c>
      <c r="C53" s="98" t="s">
        <v>16</v>
      </c>
      <c r="D53" s="27"/>
      <c r="E53" s="32" t="s">
        <v>18</v>
      </c>
      <c r="F53" s="37"/>
      <c r="G53" s="68" t="s">
        <v>15</v>
      </c>
      <c r="H53" s="99" t="s">
        <v>17</v>
      </c>
      <c r="I53" s="27"/>
      <c r="J53" s="32" t="s">
        <v>18</v>
      </c>
      <c r="K53" s="37"/>
      <c r="L53" s="68" t="s">
        <v>19</v>
      </c>
      <c r="N53" s="54" t="s">
        <v>27</v>
      </c>
      <c r="O53" s="57"/>
      <c r="P53" s="57"/>
      <c r="Q53" s="57"/>
      <c r="R53" s="57"/>
      <c r="S53" s="57"/>
      <c r="T53" s="57"/>
      <c r="U53" s="57"/>
      <c r="V53" s="64" t="s">
        <v>26</v>
      </c>
      <c r="W53" s="57"/>
    </row>
    <row r="54" spans="1:23" x14ac:dyDescent="0.4">
      <c r="A54" s="4">
        <v>3</v>
      </c>
      <c r="B54" s="12">
        <v>0.43055555555555503</v>
      </c>
      <c r="C54" s="20" t="s">
        <v>29</v>
      </c>
      <c r="D54" s="28"/>
      <c r="E54" s="33"/>
      <c r="F54" s="38"/>
      <c r="G54" s="20" t="s">
        <v>28</v>
      </c>
      <c r="H54" s="68"/>
      <c r="I54" s="27"/>
      <c r="J54" s="32" t="s">
        <v>18</v>
      </c>
      <c r="K54" s="37"/>
      <c r="L54" s="68"/>
      <c r="N54" s="3"/>
      <c r="O54" s="58">
        <v>43597</v>
      </c>
      <c r="P54" s="58">
        <v>43603</v>
      </c>
      <c r="Q54" s="58">
        <v>43604</v>
      </c>
      <c r="R54" s="58">
        <v>43611</v>
      </c>
      <c r="S54" s="63">
        <v>43624</v>
      </c>
      <c r="T54" s="63">
        <v>43625</v>
      </c>
      <c r="U54" s="63">
        <v>43638</v>
      </c>
      <c r="V54" s="62">
        <v>43639</v>
      </c>
      <c r="W54" s="3" t="s">
        <v>24</v>
      </c>
    </row>
    <row r="55" spans="1:23" x14ac:dyDescent="0.4">
      <c r="A55" s="3">
        <v>4</v>
      </c>
      <c r="B55" s="11">
        <v>0.45833333333333298</v>
      </c>
      <c r="C55" s="98" t="s">
        <v>16</v>
      </c>
      <c r="D55" s="29"/>
      <c r="E55" s="34" t="s">
        <v>18</v>
      </c>
      <c r="F55" s="39"/>
      <c r="G55" s="68" t="s">
        <v>6</v>
      </c>
      <c r="H55" s="99" t="s">
        <v>17</v>
      </c>
      <c r="I55" s="29"/>
      <c r="J55" s="34" t="s">
        <v>18</v>
      </c>
      <c r="K55" s="39"/>
      <c r="L55" s="68" t="s">
        <v>15</v>
      </c>
      <c r="N55" s="19" t="s">
        <v>20</v>
      </c>
      <c r="O55" s="19"/>
      <c r="P55" s="3"/>
      <c r="Q55" s="3"/>
      <c r="R55" s="3"/>
      <c r="S55" s="3">
        <v>4</v>
      </c>
      <c r="T55" s="3"/>
      <c r="U55" s="3">
        <v>2</v>
      </c>
      <c r="V55" s="3"/>
      <c r="W55" s="3">
        <f>SUM(P55:V55)</f>
        <v>6</v>
      </c>
    </row>
    <row r="56" spans="1:23" x14ac:dyDescent="0.4">
      <c r="A56" s="4">
        <v>5</v>
      </c>
      <c r="B56" s="12">
        <v>0.48611111111111099</v>
      </c>
      <c r="C56" s="20" t="s">
        <v>29</v>
      </c>
      <c r="D56" s="28"/>
      <c r="E56" s="33"/>
      <c r="F56" s="38"/>
      <c r="G56" s="20" t="s">
        <v>28</v>
      </c>
      <c r="H56" s="45"/>
      <c r="I56" s="29"/>
      <c r="J56" s="34" t="s">
        <v>18</v>
      </c>
      <c r="K56" s="39"/>
      <c r="L56" s="45"/>
      <c r="N56" s="19" t="s">
        <v>33</v>
      </c>
      <c r="O56" s="19"/>
      <c r="P56" s="3"/>
      <c r="Q56" s="3"/>
      <c r="R56" s="3"/>
      <c r="S56" s="3">
        <v>4</v>
      </c>
      <c r="T56" s="3"/>
      <c r="U56" s="3"/>
      <c r="V56" s="3"/>
      <c r="W56" s="3"/>
    </row>
    <row r="57" spans="1:23" x14ac:dyDescent="0.4">
      <c r="A57" s="3">
        <v>6</v>
      </c>
      <c r="B57" s="11">
        <v>0.51388888888888895</v>
      </c>
      <c r="C57" s="68" t="s">
        <v>15</v>
      </c>
      <c r="D57" s="27"/>
      <c r="E57" s="32" t="s">
        <v>18</v>
      </c>
      <c r="F57" s="37"/>
      <c r="G57" s="68" t="s">
        <v>28</v>
      </c>
      <c r="H57" s="99" t="s">
        <v>17</v>
      </c>
      <c r="I57" s="29"/>
      <c r="J57" s="34" t="s">
        <v>18</v>
      </c>
      <c r="K57" s="39"/>
      <c r="L57" s="68" t="s">
        <v>6</v>
      </c>
      <c r="N57" s="19" t="s">
        <v>28</v>
      </c>
      <c r="O57" s="19"/>
      <c r="P57" s="3"/>
      <c r="Q57" s="3"/>
      <c r="R57" s="3"/>
      <c r="S57" s="3">
        <v>4</v>
      </c>
      <c r="T57" s="3">
        <v>2</v>
      </c>
      <c r="U57" s="3">
        <v>2</v>
      </c>
      <c r="V57" s="3"/>
      <c r="W57" s="3">
        <f>SUM(P57:V57)</f>
        <v>8</v>
      </c>
    </row>
    <row r="58" spans="1:23" x14ac:dyDescent="0.4">
      <c r="A58" s="3">
        <v>7</v>
      </c>
      <c r="B58" s="11">
        <v>0.55555555555555558</v>
      </c>
      <c r="C58" s="98" t="s">
        <v>16</v>
      </c>
      <c r="D58" s="27"/>
      <c r="E58" s="32" t="s">
        <v>18</v>
      </c>
      <c r="F58" s="37"/>
      <c r="G58" s="68" t="s">
        <v>19</v>
      </c>
      <c r="H58" s="68" t="s">
        <v>28</v>
      </c>
      <c r="I58" s="29"/>
      <c r="J58" s="34" t="s">
        <v>18</v>
      </c>
      <c r="K58" s="39"/>
      <c r="L58" s="68" t="s">
        <v>6</v>
      </c>
      <c r="N58" s="19" t="s">
        <v>14</v>
      </c>
      <c r="O58" s="19"/>
      <c r="P58" s="3"/>
      <c r="Q58" s="3"/>
      <c r="R58" s="3"/>
      <c r="S58" s="3"/>
      <c r="T58" s="3">
        <v>2</v>
      </c>
      <c r="U58" s="3"/>
      <c r="V58" s="3"/>
      <c r="W58" s="3">
        <f>SUM(P58:V58)</f>
        <v>2</v>
      </c>
    </row>
    <row r="59" spans="1:23" x14ac:dyDescent="0.4">
      <c r="N59" s="3" t="s">
        <v>24</v>
      </c>
      <c r="O59" s="3">
        <f t="shared" ref="O59:V59" si="3">SUM(O55:O58)/2</f>
        <v>0</v>
      </c>
      <c r="P59" s="3">
        <f t="shared" si="3"/>
        <v>0</v>
      </c>
      <c r="Q59" s="3">
        <f t="shared" si="3"/>
        <v>0</v>
      </c>
      <c r="R59" s="3">
        <f t="shared" si="3"/>
        <v>0</v>
      </c>
      <c r="S59" s="3">
        <f t="shared" si="3"/>
        <v>6</v>
      </c>
      <c r="T59" s="3">
        <f t="shared" si="3"/>
        <v>2</v>
      </c>
      <c r="U59" s="3">
        <f t="shared" si="3"/>
        <v>2</v>
      </c>
      <c r="V59" s="3">
        <f t="shared" si="3"/>
        <v>0</v>
      </c>
      <c r="W59" s="3">
        <f>SUM(P59:V59)</f>
        <v>10</v>
      </c>
    </row>
    <row r="60" spans="1:23" ht="14.25" thickBot="1" x14ac:dyDescent="0.45">
      <c r="B60" s="13" t="s">
        <v>41</v>
      </c>
      <c r="C60" s="21"/>
      <c r="D60" s="21"/>
      <c r="E60" s="21"/>
      <c r="F60" s="21"/>
      <c r="N60" s="57"/>
      <c r="O60" s="57"/>
      <c r="P60" s="57"/>
      <c r="Q60" s="57"/>
      <c r="R60" s="57"/>
      <c r="S60" s="57"/>
      <c r="T60" s="57"/>
      <c r="U60" s="57"/>
      <c r="V60" s="57"/>
      <c r="W60" s="57"/>
    </row>
    <row r="61" spans="1:23" ht="14.25" thickBot="1" x14ac:dyDescent="0.45">
      <c r="A61" s="5" t="s">
        <v>9</v>
      </c>
      <c r="B61" s="14" t="s">
        <v>11</v>
      </c>
      <c r="C61" s="80" t="s">
        <v>13</v>
      </c>
      <c r="D61" s="81"/>
      <c r="E61" s="82"/>
      <c r="F61" s="81"/>
      <c r="G61" s="83"/>
      <c r="H61" s="84" t="s">
        <v>2</v>
      </c>
      <c r="I61" s="81"/>
      <c r="J61" s="81"/>
      <c r="K61" s="81"/>
      <c r="L61" s="85"/>
    </row>
    <row r="62" spans="1:23" x14ac:dyDescent="0.4">
      <c r="A62" s="6">
        <v>1</v>
      </c>
      <c r="B62" s="15"/>
      <c r="C62" s="22"/>
      <c r="D62" s="30"/>
      <c r="E62" s="35" t="s">
        <v>18</v>
      </c>
      <c r="F62" s="40"/>
      <c r="G62" s="42"/>
      <c r="H62" s="46"/>
      <c r="I62" s="30"/>
      <c r="J62" s="35" t="s">
        <v>18</v>
      </c>
      <c r="K62" s="40"/>
      <c r="L62" s="49"/>
    </row>
    <row r="63" spans="1:23" x14ac:dyDescent="0.4">
      <c r="A63" s="7">
        <v>2</v>
      </c>
      <c r="B63" s="16"/>
      <c r="C63" s="23"/>
      <c r="D63" s="27"/>
      <c r="E63" s="32" t="s">
        <v>18</v>
      </c>
      <c r="F63" s="37"/>
      <c r="G63" s="26"/>
      <c r="H63" s="47"/>
      <c r="I63" s="27"/>
      <c r="J63" s="32" t="s">
        <v>18</v>
      </c>
      <c r="K63" s="37"/>
      <c r="L63" s="50"/>
    </row>
    <row r="64" spans="1:23" x14ac:dyDescent="0.4">
      <c r="A64" s="7">
        <v>3</v>
      </c>
      <c r="B64" s="16"/>
      <c r="C64" s="23"/>
      <c r="D64" s="27"/>
      <c r="E64" s="32" t="s">
        <v>18</v>
      </c>
      <c r="F64" s="37"/>
      <c r="G64" s="26"/>
      <c r="H64" s="47"/>
      <c r="I64" s="27"/>
      <c r="J64" s="32" t="s">
        <v>18</v>
      </c>
      <c r="K64" s="37"/>
      <c r="L64" s="50"/>
    </row>
    <row r="65" spans="1:12" x14ac:dyDescent="0.4">
      <c r="A65" s="7">
        <v>4</v>
      </c>
      <c r="B65" s="16"/>
      <c r="C65" s="24"/>
      <c r="D65" s="27"/>
      <c r="E65" s="32" t="s">
        <v>18</v>
      </c>
      <c r="F65" s="37"/>
      <c r="G65" s="43"/>
      <c r="H65" s="47"/>
      <c r="I65" s="27"/>
      <c r="J65" s="32" t="s">
        <v>18</v>
      </c>
      <c r="K65" s="37"/>
      <c r="L65" s="50"/>
    </row>
    <row r="66" spans="1:12" ht="14.25" thickBot="1" x14ac:dyDescent="0.45">
      <c r="A66" s="8">
        <v>5</v>
      </c>
      <c r="B66" s="17"/>
      <c r="C66" s="25"/>
      <c r="D66" s="31"/>
      <c r="E66" s="36" t="s">
        <v>18</v>
      </c>
      <c r="F66" s="41"/>
      <c r="G66" s="44"/>
      <c r="H66" s="48"/>
      <c r="I66" s="31"/>
      <c r="J66" s="36" t="s">
        <v>18</v>
      </c>
      <c r="K66" s="41"/>
      <c r="L66" s="51"/>
    </row>
    <row r="68" spans="1:12" x14ac:dyDescent="0.4">
      <c r="A68" s="9" t="s">
        <v>3</v>
      </c>
    </row>
    <row r="69" spans="1:12" x14ac:dyDescent="0.4">
      <c r="A69" s="9" t="s">
        <v>10</v>
      </c>
    </row>
    <row r="70" spans="1:12" x14ac:dyDescent="0.4">
      <c r="A70" s="9" t="s">
        <v>7</v>
      </c>
    </row>
    <row r="71" spans="1:12" x14ac:dyDescent="0.4">
      <c r="A71" s="9" t="s">
        <v>30</v>
      </c>
    </row>
    <row r="75" spans="1:12" x14ac:dyDescent="0.4">
      <c r="G75" s="74" t="s">
        <v>5</v>
      </c>
      <c r="H75" s="76" t="s">
        <v>23</v>
      </c>
      <c r="I75" s="76"/>
      <c r="J75" s="76"/>
      <c r="K75" s="76"/>
    </row>
    <row r="76" spans="1:12" x14ac:dyDescent="0.4">
      <c r="G76" s="68" t="s">
        <v>0</v>
      </c>
      <c r="H76" s="75"/>
      <c r="I76" s="75"/>
      <c r="J76" s="75"/>
      <c r="K76" s="75"/>
    </row>
    <row r="77" spans="1:12" x14ac:dyDescent="0.4">
      <c r="G77" s="68" t="s">
        <v>22</v>
      </c>
      <c r="H77" s="75"/>
      <c r="I77" s="75"/>
      <c r="J77" s="75"/>
      <c r="K77" s="75"/>
    </row>
    <row r="78" spans="1:12" x14ac:dyDescent="0.4">
      <c r="G78" s="68" t="s">
        <v>15</v>
      </c>
      <c r="H78" s="75"/>
      <c r="I78" s="75"/>
      <c r="J78" s="75"/>
      <c r="K78" s="75"/>
    </row>
    <row r="79" spans="1:12" x14ac:dyDescent="0.4">
      <c r="G79" s="68" t="s">
        <v>28</v>
      </c>
      <c r="H79" s="77" t="s">
        <v>44</v>
      </c>
      <c r="I79" s="78"/>
      <c r="J79" s="78"/>
      <c r="K79" s="79"/>
    </row>
    <row r="80" spans="1:12" x14ac:dyDescent="0.4">
      <c r="G80" s="68" t="s">
        <v>6</v>
      </c>
      <c r="H80" s="75" t="s">
        <v>43</v>
      </c>
      <c r="I80" s="75"/>
      <c r="J80" s="75"/>
      <c r="K80" s="75"/>
    </row>
    <row r="81" spans="7:11" x14ac:dyDescent="0.4">
      <c r="G81" s="68" t="s">
        <v>4</v>
      </c>
      <c r="H81" s="75" t="s">
        <v>43</v>
      </c>
      <c r="I81" s="75"/>
      <c r="J81" s="75"/>
      <c r="K81" s="75"/>
    </row>
    <row r="82" spans="7:11" x14ac:dyDescent="0.4">
      <c r="G82" s="68" t="s">
        <v>1</v>
      </c>
      <c r="H82" s="75"/>
      <c r="I82" s="75"/>
      <c r="J82" s="75"/>
      <c r="K82" s="75"/>
    </row>
  </sheetData>
  <mergeCells count="49">
    <mergeCell ref="D40:F40"/>
    <mergeCell ref="Q44:Q47"/>
    <mergeCell ref="N48:N51"/>
    <mergeCell ref="R48:R51"/>
    <mergeCell ref="U16:U17"/>
    <mergeCell ref="N36:N39"/>
    <mergeCell ref="O36:O39"/>
    <mergeCell ref="N40:N43"/>
    <mergeCell ref="P40:P43"/>
    <mergeCell ref="R10:R11"/>
    <mergeCell ref="N12:N13"/>
    <mergeCell ref="S12:S13"/>
    <mergeCell ref="N14:N15"/>
    <mergeCell ref="T14:T15"/>
    <mergeCell ref="O4:O5"/>
    <mergeCell ref="N6:N7"/>
    <mergeCell ref="P6:P7"/>
    <mergeCell ref="N8:N9"/>
    <mergeCell ref="Q8:Q9"/>
    <mergeCell ref="C51:G51"/>
    <mergeCell ref="H51:L51"/>
    <mergeCell ref="C61:G61"/>
    <mergeCell ref="H61:L61"/>
    <mergeCell ref="N4:N5"/>
    <mergeCell ref="N10:N11"/>
    <mergeCell ref="N16:N17"/>
    <mergeCell ref="N44:N47"/>
    <mergeCell ref="C23:G23"/>
    <mergeCell ref="H23:L23"/>
    <mergeCell ref="C30:G30"/>
    <mergeCell ref="H30:L30"/>
    <mergeCell ref="C42:G42"/>
    <mergeCell ref="H42:L42"/>
    <mergeCell ref="D13:F13"/>
    <mergeCell ref="I13:K13"/>
    <mergeCell ref="C2:G2"/>
    <mergeCell ref="H2:L2"/>
    <mergeCell ref="C9:G9"/>
    <mergeCell ref="H9:L9"/>
    <mergeCell ref="C15:G15"/>
    <mergeCell ref="H15:L15"/>
    <mergeCell ref="H77:K77"/>
    <mergeCell ref="H76:K76"/>
    <mergeCell ref="H75:K75"/>
    <mergeCell ref="H79:K79"/>
    <mergeCell ref="H82:K82"/>
    <mergeCell ref="H81:K81"/>
    <mergeCell ref="H80:K80"/>
    <mergeCell ref="H78:K78"/>
  </mergeCells>
  <phoneticPr fontId="2"/>
  <pageMargins left="0.78740157480314965" right="0.78740157480314965" top="0.78740157480314965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ﾀｲﾑｽｹｼﾞｭｰﾙ</vt:lpstr>
      <vt:lpstr>ﾀｲﾑｽｹｼﾞｭｰﾙ!Print_Area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中山茂樹</dc:creator>
  <cp:lastModifiedBy>中山茂樹</cp:lastModifiedBy>
  <cp:lastPrinted>2018-06-05T10:09:51Z</cp:lastPrinted>
  <dcterms:created xsi:type="dcterms:W3CDTF">2018-01-22T04:17:38Z</dcterms:created>
  <dcterms:modified xsi:type="dcterms:W3CDTF">2019-05-07T06:00:16Z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3" baseType="lpwstr">
      <vt:lpwstr>2.1.10.0</vt:lpwstr>
      <vt:lpwstr>2.1.12.0</vt:lpwstr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2019-04-28T09:08:37Z</vt:filetime>
  </property>
</Properties>
</file>