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0475" windowHeight="8070" activeTab="3"/>
  </bookViews>
  <sheets>
    <sheet name="要項" sheetId="1" r:id="rId1"/>
    <sheet name="ｶﾃｺﾞﾘｰ割振り" sheetId="5" r:id="rId2"/>
    <sheet name="組合せ日程" sheetId="3" r:id="rId3"/>
    <sheet name="星取表" sheetId="2" r:id="rId4"/>
  </sheets>
  <definedNames>
    <definedName name="_xlnm.Print_Area" localSheetId="3">星取表!$A:$N</definedName>
    <definedName name="_xlnm.Print_Area" localSheetId="0">要項!$A:$E</definedName>
  </definedNames>
  <calcPr calcId="145621"/>
</workbook>
</file>

<file path=xl/calcChain.xml><?xml version="1.0" encoding="utf-8"?>
<calcChain xmlns="http://schemas.openxmlformats.org/spreadsheetml/2006/main">
  <c r="Q32" i="2" l="1"/>
  <c r="Q31" i="2"/>
  <c r="Q30" i="2"/>
  <c r="Q29" i="2"/>
  <c r="Q28" i="2"/>
  <c r="P32" i="2"/>
  <c r="P31" i="2"/>
  <c r="P30" i="2"/>
  <c r="P29" i="2"/>
  <c r="P28" i="2"/>
  <c r="Q21" i="2"/>
  <c r="R21" i="2" s="1"/>
  <c r="Q20" i="2"/>
  <c r="Q19" i="2"/>
  <c r="Q18" i="2"/>
  <c r="Q17" i="2"/>
  <c r="R17" i="2" s="1"/>
  <c r="P21" i="2"/>
  <c r="P20" i="2"/>
  <c r="R20" i="2" s="1"/>
  <c r="P19" i="2"/>
  <c r="P18" i="2"/>
  <c r="R18" i="2" s="1"/>
  <c r="P17" i="2"/>
  <c r="L17" i="2"/>
  <c r="L18" i="2"/>
  <c r="L19" i="2"/>
  <c r="L20" i="2"/>
  <c r="L21" i="2"/>
  <c r="P10" i="2"/>
  <c r="P9" i="2"/>
  <c r="P8" i="2"/>
  <c r="P7" i="2"/>
  <c r="P6" i="2"/>
  <c r="Q10" i="2"/>
  <c r="Q9" i="2"/>
  <c r="Q8" i="2"/>
  <c r="Q6" i="2"/>
  <c r="Q7" i="2"/>
  <c r="R19" i="2" l="1"/>
  <c r="L6" i="2"/>
  <c r="L7" i="2"/>
  <c r="R7" i="2"/>
  <c r="L8" i="2"/>
  <c r="R8" i="2"/>
  <c r="L9" i="2"/>
  <c r="R9" i="2"/>
  <c r="L10" i="2"/>
  <c r="R10" i="2"/>
  <c r="L28" i="2"/>
  <c r="R28" i="2"/>
  <c r="L29" i="2"/>
  <c r="R29" i="2"/>
  <c r="L30" i="2"/>
  <c r="R30" i="2"/>
  <c r="L31" i="2"/>
  <c r="R31" i="2"/>
  <c r="L32" i="2"/>
  <c r="R32" i="2"/>
  <c r="R6" i="2" l="1"/>
</calcChain>
</file>

<file path=xl/sharedStrings.xml><?xml version="1.0" encoding="utf-8"?>
<sst xmlns="http://schemas.openxmlformats.org/spreadsheetml/2006/main" count="396" uniqueCount="173">
  <si>
    <t>③日　　　時</t>
    <rPh sb="1" eb="2">
      <t>ニチ</t>
    </rPh>
    <rPh sb="5" eb="6">
      <t>ジ</t>
    </rPh>
    <phoneticPr fontId="1"/>
  </si>
  <si>
    <t>T－３：５チーム</t>
  </si>
  <si>
    <t>日　時</t>
    <rPh sb="0" eb="1">
      <t>ニチ</t>
    </rPh>
    <rPh sb="2" eb="3">
      <t>ジ</t>
    </rPh>
    <phoneticPr fontId="1"/>
  </si>
  <si>
    <t>場　所</t>
    <rPh sb="0" eb="1">
      <t>バ</t>
    </rPh>
    <rPh sb="2" eb="3">
      <t>ショ</t>
    </rPh>
    <phoneticPr fontId="1"/>
  </si>
  <si>
    <t>T3</t>
  </si>
  <si>
    <t>⑥大会形式　</t>
    <rPh sb="1" eb="3">
      <t>タイカイ</t>
    </rPh>
    <rPh sb="3" eb="5">
      <t>ケイシキ</t>
    </rPh>
    <phoneticPr fontId="1"/>
  </si>
  <si>
    <t>各協会事務局</t>
    <rPh sb="0" eb="3">
      <t>カクキョウカイ</t>
    </rPh>
    <rPh sb="3" eb="6">
      <t>ジムキョク</t>
    </rPh>
    <phoneticPr fontId="1"/>
  </si>
  <si>
    <t>⑪指導者講習会</t>
    <rPh sb="1" eb="4">
      <t>シドウシャ</t>
    </rPh>
    <rPh sb="4" eb="7">
      <t>コウシュウカイ</t>
    </rPh>
    <phoneticPr fontId="1"/>
  </si>
  <si>
    <t>⑩審判</t>
    <rPh sb="1" eb="3">
      <t>シンパン</t>
    </rPh>
    <phoneticPr fontId="1"/>
  </si>
  <si>
    <t>吉野川市サッカー協会・阿波市サッカー協会・三好市サッカー協会</t>
    <rPh sb="0" eb="4">
      <t>ヨシノガワシ</t>
    </rPh>
    <rPh sb="8" eb="10">
      <t>キョウカイ</t>
    </rPh>
    <rPh sb="11" eb="14">
      <t>アワシ</t>
    </rPh>
    <rPh sb="18" eb="20">
      <t>キョウカイ</t>
    </rPh>
    <rPh sb="21" eb="24">
      <t>ミヨシシ</t>
    </rPh>
    <rPh sb="28" eb="30">
      <t>キョウカイ</t>
    </rPh>
    <phoneticPr fontId="1"/>
  </si>
  <si>
    <t>①主　　　催</t>
    <rPh sb="1" eb="2">
      <t>オモ</t>
    </rPh>
    <rPh sb="5" eb="6">
      <t>サイ</t>
    </rPh>
    <phoneticPr fontId="1"/>
  </si>
  <si>
    <t>T-1・T-2・T-3（三野健康防災公園）</t>
    <rPh sb="12" eb="14">
      <t>ミノ</t>
    </rPh>
    <rPh sb="14" eb="16">
      <t>ケンコウ</t>
    </rPh>
    <rPh sb="16" eb="18">
      <t>ボウサイ</t>
    </rPh>
    <rPh sb="18" eb="20">
      <t>コウエン</t>
    </rPh>
    <phoneticPr fontId="1"/>
  </si>
  <si>
    <t>麻植ＦＣ</t>
  </si>
  <si>
    <t>県大会シードなし</t>
    <rPh sb="0" eb="1">
      <t>ケン</t>
    </rPh>
    <rPh sb="1" eb="3">
      <t>タイカイ</t>
    </rPh>
    <phoneticPr fontId="1"/>
  </si>
  <si>
    <t>⑤参加資格</t>
    <rPh sb="1" eb="3">
      <t>サンカ</t>
    </rPh>
    <rPh sb="3" eb="5">
      <t>シカク</t>
    </rPh>
    <phoneticPr fontId="1"/>
  </si>
  <si>
    <t>　各市サッカー協会の前期リーグ戦の結果、各カテゴリーに分けリーグ戦を行い、県大会へのシード権を決定する。</t>
    <rPh sb="1" eb="3">
      <t>カクシ</t>
    </rPh>
    <rPh sb="7" eb="9">
      <t>キョウカイ</t>
    </rPh>
    <rPh sb="10" eb="12">
      <t>ゼンキ</t>
    </rPh>
    <rPh sb="15" eb="16">
      <t>セン</t>
    </rPh>
    <rPh sb="17" eb="19">
      <t>ケッカ</t>
    </rPh>
    <rPh sb="20" eb="21">
      <t>カク</t>
    </rPh>
    <rPh sb="27" eb="28">
      <t>ワ</t>
    </rPh>
    <rPh sb="32" eb="33">
      <t>セン</t>
    </rPh>
    <rPh sb="34" eb="35">
      <t>オコナ</t>
    </rPh>
    <rPh sb="37" eb="38">
      <t>ケン</t>
    </rPh>
    <rPh sb="38" eb="40">
      <t>タイカイ</t>
    </rPh>
    <rPh sb="45" eb="46">
      <t>ケン</t>
    </rPh>
    <rPh sb="47" eb="49">
      <t>ケッテイ</t>
    </rPh>
    <phoneticPr fontId="1"/>
  </si>
  <si>
    <t>Ｅｓｐａｄａ　ＦＣ</t>
  </si>
  <si>
    <t>後期リーグ</t>
    <rPh sb="0" eb="2">
      <t>コウキ</t>
    </rPh>
    <phoneticPr fontId="1"/>
  </si>
  <si>
    <t>１５分ー５分ー１５分</t>
    <rPh sb="2" eb="3">
      <t>フン</t>
    </rPh>
    <rPh sb="5" eb="6">
      <t>フン</t>
    </rPh>
    <rPh sb="9" eb="10">
      <t>フン</t>
    </rPh>
    <phoneticPr fontId="1"/>
  </si>
  <si>
    <t>※　各チーム必ず参加すること。不参加の場合、全日の出場資格がなくなります。</t>
    <rPh sb="2" eb="3">
      <t>カク</t>
    </rPh>
    <rPh sb="6" eb="7">
      <t>カナラ</t>
    </rPh>
    <rPh sb="8" eb="10">
      <t>サンカ</t>
    </rPh>
    <rPh sb="15" eb="18">
      <t>フサンカ</t>
    </rPh>
    <rPh sb="19" eb="21">
      <t>バアイ</t>
    </rPh>
    <rPh sb="22" eb="24">
      <t>ゼンニチ</t>
    </rPh>
    <rPh sb="25" eb="27">
      <t>シュツジョウ</t>
    </rPh>
    <rPh sb="27" eb="29">
      <t>シカク</t>
    </rPh>
    <phoneticPr fontId="1"/>
  </si>
  <si>
    <t>T－３</t>
  </si>
  <si>
    <t>T－１：５チーム</t>
  </si>
  <si>
    <t>（全日徳島県大会のシード権）</t>
    <rPh sb="1" eb="3">
      <t>ゼンニチ</t>
    </rPh>
    <rPh sb="3" eb="6">
      <t>トクシマケン</t>
    </rPh>
    <rPh sb="6" eb="8">
      <t>タイカイ</t>
    </rPh>
    <rPh sb="12" eb="13">
      <t>ケン</t>
    </rPh>
    <phoneticPr fontId="1"/>
  </si>
  <si>
    <t>２０１９年７月６日（土），７日（日），１３（土）</t>
    <rPh sb="4" eb="5">
      <t>ネン</t>
    </rPh>
    <rPh sb="6" eb="7">
      <t>ガツ</t>
    </rPh>
    <rPh sb="8" eb="9">
      <t>ニチ</t>
    </rPh>
    <rPh sb="10" eb="11">
      <t>ド</t>
    </rPh>
    <rPh sb="14" eb="15">
      <t>ニチ</t>
    </rPh>
    <rPh sb="16" eb="17">
      <t>ニチ</t>
    </rPh>
    <rPh sb="22" eb="23">
      <t>ド</t>
    </rPh>
    <phoneticPr fontId="1"/>
  </si>
  <si>
    <t>勝</t>
    <rPh sb="0" eb="1">
      <t>カチ</t>
    </rPh>
    <phoneticPr fontId="1"/>
  </si>
  <si>
    <t>その他の詳細については、U－１２サッカーリーグ２０１８in徳島県の大会要項の競技規定及び細則による。</t>
    <rPh sb="2" eb="3">
      <t>タ</t>
    </rPh>
    <rPh sb="4" eb="6">
      <t>ショウサイ</t>
    </rPh>
    <rPh sb="29" eb="32">
      <t>トクシマケン</t>
    </rPh>
    <rPh sb="33" eb="35">
      <t>タイカイ</t>
    </rPh>
    <rPh sb="35" eb="37">
      <t>ヨウコウ</t>
    </rPh>
    <rPh sb="38" eb="40">
      <t>キョウギ</t>
    </rPh>
    <rPh sb="40" eb="42">
      <t>キテイ</t>
    </rPh>
    <rPh sb="42" eb="43">
      <t>オヨ</t>
    </rPh>
    <rPh sb="44" eb="46">
      <t>サイソク</t>
    </rPh>
    <phoneticPr fontId="1"/>
  </si>
  <si>
    <t>吉野川ＳＣ　オーレ</t>
  </si>
  <si>
    <t>⑦順位決定</t>
    <rPh sb="1" eb="3">
      <t>ジュンイ</t>
    </rPh>
    <rPh sb="3" eb="5">
      <t>ケッテイ</t>
    </rPh>
    <phoneticPr fontId="1"/>
  </si>
  <si>
    <t>不戦負は０対５で成績の中に不戦負が含まれている場合は最下位とする。</t>
    <rPh sb="0" eb="2">
      <t>フセン</t>
    </rPh>
    <rPh sb="2" eb="3">
      <t>マケ</t>
    </rPh>
    <rPh sb="5" eb="6">
      <t>タイ</t>
    </rPh>
    <rPh sb="8" eb="10">
      <t>セイセキ</t>
    </rPh>
    <rPh sb="11" eb="12">
      <t>ナカ</t>
    </rPh>
    <rPh sb="13" eb="15">
      <t>フセン</t>
    </rPh>
    <rPh sb="15" eb="16">
      <t>マケ</t>
    </rPh>
    <rPh sb="17" eb="18">
      <t>フク</t>
    </rPh>
    <rPh sb="23" eb="25">
      <t>バアイ</t>
    </rPh>
    <rPh sb="26" eb="29">
      <t>サイカイ</t>
    </rPh>
    <phoneticPr fontId="1"/>
  </si>
  <si>
    <t>麻植ＦＣ</t>
    <rPh sb="0" eb="2">
      <t>オエ</t>
    </rPh>
    <phoneticPr fontId="1"/>
  </si>
  <si>
    <t>勝ち点（勝３点・引き分け１点・負０点）・得失点差・対戦・総得点・抽選の順でリーグ戦の順位を決定する。</t>
    <rPh sb="0" eb="1">
      <t>カ</t>
    </rPh>
    <rPh sb="2" eb="3">
      <t>テン</t>
    </rPh>
    <rPh sb="4" eb="5">
      <t>カチ</t>
    </rPh>
    <rPh sb="6" eb="7">
      <t>テン</t>
    </rPh>
    <rPh sb="8" eb="9">
      <t>ヒ</t>
    </rPh>
    <rPh sb="10" eb="11">
      <t>ワ</t>
    </rPh>
    <rPh sb="13" eb="14">
      <t>テン</t>
    </rPh>
    <rPh sb="15" eb="16">
      <t>マケ</t>
    </rPh>
    <rPh sb="17" eb="18">
      <t>テン</t>
    </rPh>
    <rPh sb="20" eb="23">
      <t>トクシツテン</t>
    </rPh>
    <rPh sb="23" eb="24">
      <t>サ</t>
    </rPh>
    <rPh sb="25" eb="27">
      <t>タイセン</t>
    </rPh>
    <rPh sb="28" eb="31">
      <t>ソウトクテン</t>
    </rPh>
    <rPh sb="32" eb="34">
      <t>チュウセン</t>
    </rPh>
    <rPh sb="35" eb="36">
      <t>ジュン</t>
    </rPh>
    <rPh sb="40" eb="41">
      <t>セン</t>
    </rPh>
    <rPh sb="42" eb="44">
      <t>ジュンイ</t>
    </rPh>
    <rPh sb="45" eb="47">
      <t>ケッテイ</t>
    </rPh>
    <phoneticPr fontId="1"/>
  </si>
  <si>
    <t>⑧シード権</t>
    <rPh sb="4" eb="5">
      <t>ケン</t>
    </rPh>
    <phoneticPr fontId="1"/>
  </si>
  <si>
    <t>選手交代は登録選手内で自由な交代</t>
    <rPh sb="0" eb="2">
      <t>センシュ</t>
    </rPh>
    <rPh sb="2" eb="4">
      <t>コウタイ</t>
    </rPh>
    <rPh sb="5" eb="7">
      <t>トウロク</t>
    </rPh>
    <rPh sb="7" eb="9">
      <t>センシュ</t>
    </rPh>
    <rPh sb="9" eb="10">
      <t>ナイ</t>
    </rPh>
    <rPh sb="11" eb="13">
      <t>ジユウ</t>
    </rPh>
    <rPh sb="14" eb="16">
      <t>コウタイ</t>
    </rPh>
    <phoneticPr fontId="1"/>
  </si>
  <si>
    <t>３、試合時間</t>
    <rPh sb="2" eb="4">
      <t>シアイ</t>
    </rPh>
    <rPh sb="4" eb="6">
      <t>ジカン</t>
    </rPh>
    <phoneticPr fontId="1"/>
  </si>
  <si>
    <t>⑨競技規則</t>
    <rPh sb="1" eb="3">
      <t>キョウギ</t>
    </rPh>
    <rPh sb="3" eb="5">
      <t>キソク</t>
    </rPh>
    <phoneticPr fontId="1"/>
  </si>
  <si>
    <t>2019後期リーグ西部・中西部U－１２日程</t>
    <rPh sb="4" eb="6">
      <t>コウキ</t>
    </rPh>
    <rPh sb="9" eb="11">
      <t>セイブ</t>
    </rPh>
    <rPh sb="12" eb="15">
      <t>チュウセイブ</t>
    </rPh>
    <rPh sb="19" eb="21">
      <t>ニッテイ</t>
    </rPh>
    <phoneticPr fontId="1"/>
  </si>
  <si>
    <t>ボールは４号球（各チームで用意する）</t>
    <rPh sb="5" eb="6">
      <t>ゴウ</t>
    </rPh>
    <rPh sb="6" eb="7">
      <t>キュウ</t>
    </rPh>
    <rPh sb="8" eb="9">
      <t>カク</t>
    </rPh>
    <rPh sb="13" eb="15">
      <t>ヨウイ</t>
    </rPh>
    <phoneticPr fontId="1"/>
  </si>
  <si>
    <t>２０１９後期リーグ　西部・中西部U－１２結果表</t>
    <rPh sb="4" eb="6">
      <t>コウキ</t>
    </rPh>
    <rPh sb="10" eb="12">
      <t>セイブ</t>
    </rPh>
    <rPh sb="13" eb="16">
      <t>チュウセイブ</t>
    </rPh>
    <rPh sb="20" eb="22">
      <t>ケッカ</t>
    </rPh>
    <rPh sb="22" eb="23">
      <t>ヒョウ</t>
    </rPh>
    <phoneticPr fontId="1"/>
  </si>
  <si>
    <t>競技人数は８人</t>
    <rPh sb="0" eb="2">
      <t>キョウギ</t>
    </rPh>
    <rPh sb="2" eb="4">
      <t>ニンズウ</t>
    </rPh>
    <rPh sb="6" eb="7">
      <t>ニン</t>
    </rPh>
    <phoneticPr fontId="1"/>
  </si>
  <si>
    <t>試合時間は３０分（１５分ー５分ー１５分）</t>
    <rPh sb="0" eb="2">
      <t>シアイ</t>
    </rPh>
    <rPh sb="2" eb="4">
      <t>ジカン</t>
    </rPh>
    <rPh sb="7" eb="8">
      <t>プン</t>
    </rPh>
    <rPh sb="11" eb="12">
      <t>フン</t>
    </rPh>
    <rPh sb="14" eb="15">
      <t>フン</t>
    </rPh>
    <rPh sb="18" eb="19">
      <t>フン</t>
    </rPh>
    <phoneticPr fontId="1"/>
  </si>
  <si>
    <t>副審の旗は各チームで用意すること。</t>
    <rPh sb="0" eb="2">
      <t>フクシン</t>
    </rPh>
    <rPh sb="3" eb="4">
      <t>ハタ</t>
    </rPh>
    <rPh sb="5" eb="6">
      <t>カク</t>
    </rPh>
    <rPh sb="10" eb="12">
      <t>ヨウイ</t>
    </rPh>
    <phoneticPr fontId="1"/>
  </si>
  <si>
    <t>⑫自然災害</t>
    <rPh sb="1" eb="3">
      <t>シゼン</t>
    </rPh>
    <rPh sb="3" eb="5">
      <t>サイガイ</t>
    </rPh>
    <phoneticPr fontId="1"/>
  </si>
  <si>
    <t>副審（２名）</t>
    <rPh sb="0" eb="2">
      <t>フクシン</t>
    </rPh>
    <rPh sb="4" eb="5">
      <t>メイ</t>
    </rPh>
    <phoneticPr fontId="1"/>
  </si>
  <si>
    <t>⑬注意事項</t>
    <rPh sb="1" eb="3">
      <t>チュウイ</t>
    </rPh>
    <rPh sb="3" eb="5">
      <t>ジコウ</t>
    </rPh>
    <phoneticPr fontId="1"/>
  </si>
  <si>
    <t>②主　　　管</t>
    <rPh sb="1" eb="2">
      <t>オモ</t>
    </rPh>
    <rPh sb="5" eb="6">
      <t>カン</t>
    </rPh>
    <phoneticPr fontId="1"/>
  </si>
  <si>
    <t>④場　　　所</t>
    <rPh sb="1" eb="2">
      <t>バ</t>
    </rPh>
    <rPh sb="5" eb="6">
      <t>ショ</t>
    </rPh>
    <phoneticPr fontId="1"/>
  </si>
  <si>
    <t>勝点</t>
    <rPh sb="0" eb="1">
      <t>カチ</t>
    </rPh>
    <rPh sb="1" eb="2">
      <t>テン</t>
    </rPh>
    <phoneticPr fontId="1"/>
  </si>
  <si>
    <t>落雷等による試合中止となった場合について、別添【危機事象（落雷）発生時の試合運営に係る判断について、危機事象（落雷）発生による試合中断決定後の運営マニュアル、地震発生時および津波警報発令時の運営マニュアル：徳島県サッカー協会四種部】により事務局において協議を行い対応する。</t>
    <rPh sb="0" eb="2">
      <t>ラクライ</t>
    </rPh>
    <rPh sb="2" eb="3">
      <t>トウ</t>
    </rPh>
    <rPh sb="6" eb="8">
      <t>シアイ</t>
    </rPh>
    <rPh sb="8" eb="10">
      <t>チュウシ</t>
    </rPh>
    <rPh sb="14" eb="16">
      <t>バアイ</t>
    </rPh>
    <rPh sb="21" eb="23">
      <t>ベッテン</t>
    </rPh>
    <rPh sb="24" eb="26">
      <t>キキ</t>
    </rPh>
    <rPh sb="26" eb="28">
      <t>ジショウ</t>
    </rPh>
    <rPh sb="29" eb="31">
      <t>ラクライ</t>
    </rPh>
    <rPh sb="32" eb="34">
      <t>ハッセイ</t>
    </rPh>
    <rPh sb="34" eb="35">
      <t>ジ</t>
    </rPh>
    <rPh sb="36" eb="38">
      <t>シアイ</t>
    </rPh>
    <rPh sb="38" eb="40">
      <t>ウンエイ</t>
    </rPh>
    <rPh sb="41" eb="42">
      <t>カカ</t>
    </rPh>
    <rPh sb="43" eb="45">
      <t>ハンダン</t>
    </rPh>
    <rPh sb="50" eb="52">
      <t>キキ</t>
    </rPh>
    <rPh sb="52" eb="54">
      <t>ジショウ</t>
    </rPh>
    <rPh sb="55" eb="57">
      <t>ラクライ</t>
    </rPh>
    <rPh sb="58" eb="60">
      <t>ハッセイ</t>
    </rPh>
    <rPh sb="63" eb="65">
      <t>シアイ</t>
    </rPh>
    <rPh sb="65" eb="67">
      <t>チュウダン</t>
    </rPh>
    <rPh sb="67" eb="69">
      <t>ケッテイ</t>
    </rPh>
    <rPh sb="69" eb="70">
      <t>ゴ</t>
    </rPh>
    <rPh sb="71" eb="73">
      <t>ウンエイ</t>
    </rPh>
    <rPh sb="79" eb="81">
      <t>ジシン</t>
    </rPh>
    <rPh sb="81" eb="83">
      <t>ハッセイ</t>
    </rPh>
    <rPh sb="83" eb="84">
      <t>ジ</t>
    </rPh>
    <rPh sb="87" eb="89">
      <t>ツナミ</t>
    </rPh>
    <rPh sb="89" eb="91">
      <t>ケイホウ</t>
    </rPh>
    <rPh sb="91" eb="93">
      <t>ハツレイ</t>
    </rPh>
    <rPh sb="93" eb="94">
      <t>ジ</t>
    </rPh>
    <rPh sb="95" eb="97">
      <t>ウンエイ</t>
    </rPh>
    <rPh sb="103" eb="106">
      <t>トクシマケン</t>
    </rPh>
    <rPh sb="110" eb="112">
      <t>キョウカイ</t>
    </rPh>
    <rPh sb="112" eb="114">
      <t>ヨンシュ</t>
    </rPh>
    <rPh sb="114" eb="115">
      <t>ブ</t>
    </rPh>
    <rPh sb="119" eb="122">
      <t>ジムキョク</t>
    </rPh>
    <rPh sb="126" eb="128">
      <t>キョウギ</t>
    </rPh>
    <rPh sb="129" eb="130">
      <t>オコナ</t>
    </rPh>
    <rPh sb="131" eb="133">
      <t>タイオウ</t>
    </rPh>
    <phoneticPr fontId="1"/>
  </si>
  <si>
    <t>１、開催日</t>
    <rPh sb="2" eb="5">
      <t>カイサイビ</t>
    </rPh>
    <phoneticPr fontId="1"/>
  </si>
  <si>
    <t>三野健康防災公園</t>
    <rPh sb="0" eb="2">
      <t>ミノ</t>
    </rPh>
    <rPh sb="2" eb="4">
      <t>ケンコウ</t>
    </rPh>
    <rPh sb="4" eb="8">
      <t>ボウサイコウエン</t>
    </rPh>
    <phoneticPr fontId="1"/>
  </si>
  <si>
    <t>順位</t>
    <rPh sb="0" eb="2">
      <t>ジュンイ</t>
    </rPh>
    <phoneticPr fontId="1"/>
  </si>
  <si>
    <t>４、審　判</t>
    <rPh sb="2" eb="3">
      <t>シン</t>
    </rPh>
    <rPh sb="4" eb="5">
      <t>ハン</t>
    </rPh>
    <phoneticPr fontId="1"/>
  </si>
  <si>
    <t>試合開始時間</t>
    <rPh sb="0" eb="2">
      <t>シアイ</t>
    </rPh>
    <rPh sb="2" eb="4">
      <t>カイシ</t>
    </rPh>
    <rPh sb="4" eb="6">
      <t>ジカン</t>
    </rPh>
    <phoneticPr fontId="1"/>
  </si>
  <si>
    <t>－</t>
  </si>
  <si>
    <t>主審</t>
    <rPh sb="0" eb="2">
      <t>シュシン</t>
    </rPh>
    <phoneticPr fontId="1"/>
  </si>
  <si>
    <t>T－２</t>
  </si>
  <si>
    <t>得点</t>
    <rPh sb="0" eb="2">
      <t>トクテン</t>
    </rPh>
    <phoneticPr fontId="1"/>
  </si>
  <si>
    <t>T－１</t>
  </si>
  <si>
    <t>チーム名</t>
    <rPh sb="3" eb="4">
      <t>メイ</t>
    </rPh>
    <phoneticPr fontId="1"/>
  </si>
  <si>
    <t>分</t>
    <rPh sb="0" eb="1">
      <t>ワケ</t>
    </rPh>
    <phoneticPr fontId="1"/>
  </si>
  <si>
    <t>JFAU-12サッカーリーグ２０１９in徳島県大会要項による参加資格に準ずる。</t>
    <rPh sb="20" eb="23">
      <t>トクシマケン</t>
    </rPh>
    <rPh sb="23" eb="25">
      <t>タイカイ</t>
    </rPh>
    <rPh sb="25" eb="27">
      <t>ヨウコウ</t>
    </rPh>
    <rPh sb="30" eb="32">
      <t>サンカ</t>
    </rPh>
    <rPh sb="32" eb="34">
      <t>シカク</t>
    </rPh>
    <rPh sb="35" eb="36">
      <t>ジュン</t>
    </rPh>
    <phoneticPr fontId="1"/>
  </si>
  <si>
    <t>負</t>
    <rPh sb="0" eb="1">
      <t>フ</t>
    </rPh>
    <phoneticPr fontId="1"/>
  </si>
  <si>
    <t>御所</t>
  </si>
  <si>
    <t>失点</t>
    <rPh sb="0" eb="2">
      <t>シッテン</t>
    </rPh>
    <phoneticPr fontId="1"/>
  </si>
  <si>
    <t>得失点差</t>
    <rPh sb="0" eb="4">
      <t>トクシッテンサ</t>
    </rPh>
    <phoneticPr fontId="1"/>
  </si>
  <si>
    <t>割り当てによる。なお、主審副審の割り当ては、チーム事情により双方で調整可能とする。</t>
    <rPh sb="0" eb="1">
      <t>ワ</t>
    </rPh>
    <rPh sb="2" eb="3">
      <t>ア</t>
    </rPh>
    <rPh sb="11" eb="13">
      <t>シュシン</t>
    </rPh>
    <rPh sb="13" eb="15">
      <t>フクシン</t>
    </rPh>
    <rPh sb="16" eb="17">
      <t>ワ</t>
    </rPh>
    <rPh sb="18" eb="19">
      <t>ア</t>
    </rPh>
    <rPh sb="25" eb="27">
      <t>ジジョウ</t>
    </rPh>
    <rPh sb="30" eb="32">
      <t>ソウホウ</t>
    </rPh>
    <rPh sb="33" eb="35">
      <t>チョウセイ</t>
    </rPh>
    <rPh sb="35" eb="37">
      <t>カノウ</t>
    </rPh>
    <phoneticPr fontId="1"/>
  </si>
  <si>
    <t>３人制（主審１名・副審２名）で事務局において審判割を作成する。</t>
    <rPh sb="1" eb="3">
      <t>ニンセイ</t>
    </rPh>
    <rPh sb="4" eb="6">
      <t>シュシン</t>
    </rPh>
    <rPh sb="7" eb="8">
      <t>メイ</t>
    </rPh>
    <rPh sb="9" eb="11">
      <t>フクシン</t>
    </rPh>
    <rPh sb="12" eb="13">
      <t>メイ</t>
    </rPh>
    <rPh sb="15" eb="18">
      <t>ジムキョク</t>
    </rPh>
    <rPh sb="22" eb="24">
      <t>シンパン</t>
    </rPh>
    <rPh sb="24" eb="25">
      <t>ワリ</t>
    </rPh>
    <rPh sb="26" eb="28">
      <t>サクセイ</t>
    </rPh>
    <phoneticPr fontId="1"/>
  </si>
  <si>
    <t>２、会　場</t>
    <rPh sb="2" eb="3">
      <t>カイ</t>
    </rPh>
    <rPh sb="4" eb="5">
      <t>バ</t>
    </rPh>
    <phoneticPr fontId="1"/>
  </si>
  <si>
    <t>第一シード ベスト３２（３枠）　T1から上位３チーム（１位・２位・３位）</t>
    <rPh sb="0" eb="2">
      <t>ダイイチ</t>
    </rPh>
    <rPh sb="13" eb="14">
      <t>ワク</t>
    </rPh>
    <rPh sb="20" eb="22">
      <t>ジョウイ</t>
    </rPh>
    <rPh sb="28" eb="29">
      <t>イ</t>
    </rPh>
    <rPh sb="31" eb="32">
      <t>イ</t>
    </rPh>
    <rPh sb="34" eb="35">
      <t>イ</t>
    </rPh>
    <phoneticPr fontId="1"/>
  </si>
  <si>
    <t>第二シード ベスト６４（３枠）　T1から下位２チーム（４・５位）及びT２から上位１チーム（１位）</t>
    <rPh sb="0" eb="2">
      <t>ダイニ</t>
    </rPh>
    <rPh sb="13" eb="14">
      <t>ワク</t>
    </rPh>
    <rPh sb="20" eb="22">
      <t>カイ</t>
    </rPh>
    <rPh sb="30" eb="31">
      <t>イ</t>
    </rPh>
    <rPh sb="32" eb="33">
      <t>オヨ</t>
    </rPh>
    <rPh sb="38" eb="40">
      <t>ジョウイ</t>
    </rPh>
    <rPh sb="46" eb="47">
      <t>イ</t>
    </rPh>
    <phoneticPr fontId="1"/>
  </si>
  <si>
    <t>加茂サッカースポーツ少年団</t>
  </si>
  <si>
    <t>三好フットボールクラブ</t>
  </si>
  <si>
    <t>池田ジュニアフットボールクラブ</t>
  </si>
  <si>
    <t>ＳＣ美馬インパルス</t>
  </si>
  <si>
    <t>八幡ＦＣ</t>
  </si>
  <si>
    <t>鴨島ＳＳ</t>
    <rPh sb="0" eb="2">
      <t>カモジマ</t>
    </rPh>
    <phoneticPr fontId="1"/>
  </si>
  <si>
    <t>【西部】</t>
  </si>
  <si>
    <t>【阿波】</t>
  </si>
  <si>
    <t>阿波　Ｌｅ’ｒｅｖｅ</t>
    <rPh sb="0" eb="2">
      <t>アワ</t>
    </rPh>
    <phoneticPr fontId="1"/>
  </si>
  <si>
    <t>【吉野川】</t>
  </si>
  <si>
    <t>T1</t>
  </si>
  <si>
    <t>T2</t>
  </si>
  <si>
    <t>2019(案)</t>
    <rPh sb="5" eb="6">
      <t>アン</t>
    </rPh>
    <phoneticPr fontId="1"/>
  </si>
  <si>
    <t>T－２：５チーム</t>
  </si>
  <si>
    <t>県大会第一シード３チーム・第二シード２チーム</t>
    <rPh sb="0" eb="1">
      <t>ケン</t>
    </rPh>
    <rPh sb="1" eb="3">
      <t>タイカイ</t>
    </rPh>
    <rPh sb="3" eb="5">
      <t>ダイイチ</t>
    </rPh>
    <rPh sb="13" eb="15">
      <t>ダイニ</t>
    </rPh>
    <phoneticPr fontId="1"/>
  </si>
  <si>
    <t>県大会第二シード１チーム</t>
    <rPh sb="0" eb="1">
      <t>ケン</t>
    </rPh>
    <rPh sb="1" eb="3">
      <t>タイカイ</t>
    </rPh>
    <rPh sb="3" eb="4">
      <t>ダイ</t>
    </rPh>
    <rPh sb="4" eb="5">
      <t>ニ</t>
    </rPh>
    <phoneticPr fontId="1"/>
  </si>
  <si>
    <t>2019徳島県（後期リーグ）　西部・中西部U－１２サッカーリーグ大会要項</t>
    <rPh sb="4" eb="7">
      <t>トクシマケン</t>
    </rPh>
    <rPh sb="8" eb="10">
      <t>コウキ</t>
    </rPh>
    <rPh sb="15" eb="17">
      <t>セイブ</t>
    </rPh>
    <rPh sb="18" eb="21">
      <t>チュウセイブ</t>
    </rPh>
    <rPh sb="32" eb="34">
      <t>タイカイ</t>
    </rPh>
    <rPh sb="34" eb="36">
      <t>ヨウコウ</t>
    </rPh>
    <phoneticPr fontId="1"/>
  </si>
  <si>
    <t>２０１９年７月６日（土）</t>
    <rPh sb="4" eb="5">
      <t>ネン</t>
    </rPh>
    <rPh sb="6" eb="7">
      <t>ガツ</t>
    </rPh>
    <rPh sb="8" eb="9">
      <t>ニチ</t>
    </rPh>
    <rPh sb="10" eb="11">
      <t>ド</t>
    </rPh>
    <phoneticPr fontId="1"/>
  </si>
  <si>
    <t>２０１９年７月７日（日）</t>
    <rPh sb="4" eb="5">
      <t>ネン</t>
    </rPh>
    <rPh sb="6" eb="7">
      <t>ガツ</t>
    </rPh>
    <rPh sb="8" eb="9">
      <t>ニチ</t>
    </rPh>
    <rPh sb="10" eb="11">
      <t>ニチ</t>
    </rPh>
    <phoneticPr fontId="1"/>
  </si>
  <si>
    <t>２０１９年７月１３日（土）</t>
    <rPh sb="4" eb="5">
      <t>ネン</t>
    </rPh>
    <rPh sb="6" eb="7">
      <t>ガツ</t>
    </rPh>
    <rPh sb="9" eb="10">
      <t>ニチ</t>
    </rPh>
    <rPh sb="11" eb="12">
      <t>ド</t>
    </rPh>
    <phoneticPr fontId="1"/>
  </si>
  <si>
    <t>山川公民館</t>
    <rPh sb="0" eb="2">
      <t>ヤマカワ</t>
    </rPh>
    <rPh sb="2" eb="5">
      <t>コウミンカン</t>
    </rPh>
    <phoneticPr fontId="1"/>
  </si>
  <si>
    <t>※鴨島・麻植は、前期リーグ期限までに申込みが出来ていなかったため。</t>
    <rPh sb="1" eb="3">
      <t>カモジマ</t>
    </rPh>
    <rPh sb="4" eb="6">
      <t>オエ</t>
    </rPh>
    <rPh sb="8" eb="10">
      <t>ゼンキ</t>
    </rPh>
    <rPh sb="13" eb="15">
      <t>キゲン</t>
    </rPh>
    <rPh sb="18" eb="20">
      <t>モウシコ</t>
    </rPh>
    <rPh sb="22" eb="24">
      <t>デキ</t>
    </rPh>
    <phoneticPr fontId="1"/>
  </si>
  <si>
    <t>鴨島</t>
    <rPh sb="0" eb="2">
      <t>カモジマ</t>
    </rPh>
    <phoneticPr fontId="1"/>
  </si>
  <si>
    <t>麻植</t>
    <rPh sb="0" eb="2">
      <t>オエ</t>
    </rPh>
    <phoneticPr fontId="1"/>
  </si>
  <si>
    <t>石井サッカースポーツ少年団</t>
    <rPh sb="0" eb="2">
      <t>イシイ</t>
    </rPh>
    <rPh sb="10" eb="13">
      <t>ショウネンダン</t>
    </rPh>
    <phoneticPr fontId="1"/>
  </si>
  <si>
    <t>各地区参加チーム</t>
    <rPh sb="0" eb="3">
      <t>カクチク</t>
    </rPh>
    <rPh sb="3" eb="5">
      <t>サンカ</t>
    </rPh>
    <phoneticPr fontId="1"/>
  </si>
  <si>
    <t>吉野川ＳＣ　オーレ</t>
    <rPh sb="0" eb="2">
      <t>ヨシノ</t>
    </rPh>
    <rPh sb="2" eb="3">
      <t>ガワ</t>
    </rPh>
    <phoneticPr fontId="1"/>
  </si>
  <si>
    <t>石井サッカースポーツ少年団</t>
  </si>
  <si>
    <t>川友ＦＣ</t>
    <rPh sb="0" eb="1">
      <t>セン</t>
    </rPh>
    <rPh sb="1" eb="2">
      <t>ユウ</t>
    </rPh>
    <phoneticPr fontId="1"/>
  </si>
  <si>
    <t>山川少年サッカークラブ</t>
  </si>
  <si>
    <t>山川少年サッカークラブ</t>
    <rPh sb="0" eb="2">
      <t>ヤマカワ</t>
    </rPh>
    <rPh sb="2" eb="4">
      <t>ショウネン</t>
    </rPh>
    <phoneticPr fontId="1"/>
  </si>
  <si>
    <t>ＥＳＰＥＲＡＮＺＡ　ＦＣ</t>
  </si>
  <si>
    <t>御所サッカースポーツ少年団</t>
  </si>
  <si>
    <t>御所サッカースポーツ少年団</t>
    <rPh sb="0" eb="2">
      <t>ゴショ</t>
    </rPh>
    <rPh sb="10" eb="13">
      <t>ショウネンダン</t>
    </rPh>
    <phoneticPr fontId="1"/>
  </si>
  <si>
    <t>阿波　Ｌｅ’ｒｅｖｅ</t>
  </si>
  <si>
    <t>川友ＦＣ</t>
  </si>
  <si>
    <t>八幡ＦＣ</t>
    <rPh sb="0" eb="2">
      <t>ヤワタ</t>
    </rPh>
    <phoneticPr fontId="1"/>
  </si>
  <si>
    <t>オーレ</t>
  </si>
  <si>
    <t>石井</t>
    <rPh sb="0" eb="2">
      <t>イシイ</t>
    </rPh>
    <phoneticPr fontId="1"/>
  </si>
  <si>
    <t>山川</t>
    <rPh sb="0" eb="2">
      <t>ヤマカワ</t>
    </rPh>
    <phoneticPr fontId="1"/>
  </si>
  <si>
    <t>川友</t>
    <rPh sb="0" eb="1">
      <t>セン</t>
    </rPh>
    <rPh sb="1" eb="2">
      <t>ユウ</t>
    </rPh>
    <phoneticPr fontId="1"/>
  </si>
  <si>
    <t>ＥＳＰＥＲＡＮＺＡ</t>
  </si>
  <si>
    <t>八幡</t>
  </si>
  <si>
    <t>Ｌｅ’ｒｅｖｅ</t>
  </si>
  <si>
    <t>２０１９年７月 ２０日（土）　１６時～約１時間３０分</t>
    <rPh sb="4" eb="5">
      <t>ネン</t>
    </rPh>
    <rPh sb="5" eb="6">
      <t>ヘイネン</t>
    </rPh>
    <rPh sb="6" eb="7">
      <t>ガツ</t>
    </rPh>
    <rPh sb="10" eb="11">
      <t>ニチ</t>
    </rPh>
    <rPh sb="12" eb="13">
      <t>ド</t>
    </rPh>
    <rPh sb="17" eb="18">
      <t>ジ</t>
    </rPh>
    <rPh sb="19" eb="20">
      <t>ヤク</t>
    </rPh>
    <rPh sb="21" eb="23">
      <t>ジカン</t>
    </rPh>
    <rPh sb="25" eb="26">
      <t>フン</t>
    </rPh>
    <phoneticPr fontId="1"/>
  </si>
  <si>
    <t>鴨島サッカースクール</t>
  </si>
  <si>
    <t>山川総合グラウンド</t>
    <rPh sb="0" eb="2">
      <t>ヤマカワ</t>
    </rPh>
    <rPh sb="2" eb="4">
      <t>ソウゴウ</t>
    </rPh>
    <phoneticPr fontId="1"/>
  </si>
  <si>
    <t>Ｅｓｐａｄａ</t>
  </si>
  <si>
    <t>池田</t>
  </si>
  <si>
    <t>三好</t>
  </si>
  <si>
    <t>加茂</t>
  </si>
  <si>
    <t>美馬</t>
  </si>
  <si>
    <t>池田ジュニアフットボールクラブ</t>
    <phoneticPr fontId="1"/>
  </si>
  <si>
    <t>池田</t>
    <phoneticPr fontId="1"/>
  </si>
  <si>
    <t>石井</t>
    <phoneticPr fontId="1"/>
  </si>
  <si>
    <t>オーレ</t>
    <phoneticPr fontId="1"/>
  </si>
  <si>
    <t>石井</t>
    <phoneticPr fontId="1"/>
  </si>
  <si>
    <t>Ｅｓｐａｄａ　ＦＣ</t>
    <phoneticPr fontId="1"/>
  </si>
  <si>
    <t>Ｅｓｐａｄａ</t>
    <phoneticPr fontId="1"/>
  </si>
  <si>
    <t>オーレ</t>
    <phoneticPr fontId="1"/>
  </si>
  <si>
    <t>Ｅｓｐａｄａ</t>
    <phoneticPr fontId="1"/>
  </si>
  <si>
    <t>池田</t>
    <phoneticPr fontId="1"/>
  </si>
  <si>
    <t>川友ＦＣ</t>
    <phoneticPr fontId="1"/>
  </si>
  <si>
    <t>加茂サッカースポーツ少年団</t>
    <phoneticPr fontId="1"/>
  </si>
  <si>
    <t>加茂</t>
    <phoneticPr fontId="1"/>
  </si>
  <si>
    <t>三好フットボールクラブ</t>
    <phoneticPr fontId="1"/>
  </si>
  <si>
    <t>加茂</t>
    <phoneticPr fontId="1"/>
  </si>
  <si>
    <t>三好</t>
    <phoneticPr fontId="1"/>
  </si>
  <si>
    <t>川友</t>
    <phoneticPr fontId="1"/>
  </si>
  <si>
    <t>山川</t>
    <phoneticPr fontId="1"/>
  </si>
  <si>
    <t>山川</t>
    <phoneticPr fontId="1"/>
  </si>
  <si>
    <t>御所</t>
    <phoneticPr fontId="1"/>
  </si>
  <si>
    <t>麻植</t>
    <phoneticPr fontId="1"/>
  </si>
  <si>
    <t>ＳＣ美馬インパルス</t>
    <phoneticPr fontId="1"/>
  </si>
  <si>
    <t>麻植</t>
    <phoneticPr fontId="1"/>
  </si>
  <si>
    <t>鴨島</t>
    <phoneticPr fontId="1"/>
  </si>
  <si>
    <t>美馬</t>
    <phoneticPr fontId="1"/>
  </si>
  <si>
    <t>美馬</t>
    <phoneticPr fontId="1"/>
  </si>
  <si>
    <t>ＥＳＰＥＲＡＮＺＡ　ＦＣ</t>
    <phoneticPr fontId="1"/>
  </si>
  <si>
    <t>ＥＳＰＥＲＡＮＺＡ</t>
    <phoneticPr fontId="1"/>
  </si>
  <si>
    <t>Ｅｓｐａｄａ　ＦＣ</t>
    <phoneticPr fontId="1"/>
  </si>
  <si>
    <t>ＥＳＰＥＲＡＮＺＡ</t>
    <phoneticPr fontId="1"/>
  </si>
  <si>
    <t>ＥＳＰＥＲＡＮＺＡ</t>
    <phoneticPr fontId="1"/>
  </si>
  <si>
    <t>Ｅｓｐａｄａ</t>
    <phoneticPr fontId="1"/>
  </si>
  <si>
    <t>加茂</t>
    <phoneticPr fontId="1"/>
  </si>
  <si>
    <t>八幡</t>
    <phoneticPr fontId="1"/>
  </si>
  <si>
    <t>八幡</t>
    <phoneticPr fontId="1"/>
  </si>
  <si>
    <t>三好フットボールクラブ</t>
    <phoneticPr fontId="1"/>
  </si>
  <si>
    <t>三好</t>
    <phoneticPr fontId="1"/>
  </si>
  <si>
    <t>Ｌｅ’ｒｅｖｅ</t>
    <phoneticPr fontId="1"/>
  </si>
  <si>
    <t>Ｌｅ’ｒｅｖｅ</t>
    <phoneticPr fontId="1"/>
  </si>
  <si>
    <t>御所</t>
    <phoneticPr fontId="1"/>
  </si>
  <si>
    <t>オーレ</t>
    <phoneticPr fontId="1"/>
  </si>
  <si>
    <t>川友ＦＣ</t>
    <phoneticPr fontId="1"/>
  </si>
  <si>
    <t>川友</t>
    <phoneticPr fontId="1"/>
  </si>
  <si>
    <t>鴨島</t>
    <phoneticPr fontId="1"/>
  </si>
  <si>
    <t>大会当日の準備については、各チームのご協力よろしくお願いします。
第１試合の１時間前までには集合してください。</t>
    <rPh sb="0" eb="2">
      <t>タイカイ</t>
    </rPh>
    <rPh sb="2" eb="4">
      <t>トウジツ</t>
    </rPh>
    <rPh sb="5" eb="7">
      <t>ジュンビ</t>
    </rPh>
    <rPh sb="13" eb="14">
      <t>カク</t>
    </rPh>
    <rPh sb="19" eb="21">
      <t>キョウリョク</t>
    </rPh>
    <rPh sb="26" eb="27">
      <t>ネガ</t>
    </rPh>
    <rPh sb="33" eb="34">
      <t>ダイ</t>
    </rPh>
    <rPh sb="35" eb="37">
      <t>シアイ</t>
    </rPh>
    <rPh sb="39" eb="42">
      <t>ジカンマエ</t>
    </rPh>
    <rPh sb="46" eb="48">
      <t>シュウゴウ</t>
    </rPh>
    <phoneticPr fontId="1"/>
  </si>
  <si>
    <t>－</t>
    <phoneticPr fontId="1"/>
  </si>
  <si>
    <t>得失点</t>
    <rPh sb="0" eb="3">
      <t>トクシッテン</t>
    </rPh>
    <phoneticPr fontId="1"/>
  </si>
  <si>
    <t>総得点</t>
    <rPh sb="0" eb="3">
      <t>ソウトクテン</t>
    </rPh>
    <phoneticPr fontId="1"/>
  </si>
  <si>
    <t>対戦</t>
    <rPh sb="0" eb="2">
      <t>タイセン</t>
    </rPh>
    <phoneticPr fontId="1"/>
  </si>
  <si>
    <t>順位決定</t>
    <rPh sb="0" eb="2">
      <t>ジュンイ</t>
    </rPh>
    <rPh sb="2" eb="4">
      <t>ケッテイ</t>
    </rPh>
    <phoneticPr fontId="1"/>
  </si>
  <si>
    <t>シード権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</si>
</sst>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00B0F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4" borderId="6" xfId="0" applyNumberFormat="1" applyFill="1" applyBorder="1">
      <alignment vertical="center"/>
    </xf>
    <xf numFmtId="176" fontId="0" fillId="4" borderId="15" xfId="0" applyNumberFormat="1" applyFill="1" applyBorder="1">
      <alignment vertical="center"/>
    </xf>
    <xf numFmtId="176" fontId="0" fillId="4" borderId="19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176" fontId="0" fillId="4" borderId="20" xfId="0" applyNumberFormat="1" applyFill="1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20" fontId="0" fillId="0" borderId="6" xfId="0" applyNumberForma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20" fontId="0" fillId="0" borderId="17" xfId="0" applyNumberForma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176" fontId="0" fillId="0" borderId="0" xfId="0" applyNumberFormat="1" applyFont="1" applyAlignment="1">
      <alignment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9" fillId="0" borderId="0" xfId="0" applyNumberFormat="1" applyFont="1">
      <alignment vertical="center"/>
    </xf>
    <xf numFmtId="0" fontId="3" fillId="0" borderId="24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3" fillId="4" borderId="24" xfId="0" applyNumberFormat="1" applyFont="1" applyFill="1" applyBorder="1" applyAlignment="1">
      <alignment horizontal="center" vertical="center" shrinkToFit="1"/>
    </xf>
    <xf numFmtId="0" fontId="3" fillId="6" borderId="24" xfId="0" applyNumberFormat="1" applyFont="1" applyFill="1" applyBorder="1" applyAlignment="1">
      <alignment horizontal="center" vertical="center" shrinkToFit="1"/>
    </xf>
    <xf numFmtId="0" fontId="3" fillId="6" borderId="25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4" borderId="32" xfId="0" applyNumberFormat="1" applyFont="1" applyFill="1" applyBorder="1" applyAlignment="1">
      <alignment horizontal="center" vertical="center" shrinkToFit="1"/>
    </xf>
    <xf numFmtId="0" fontId="8" fillId="4" borderId="33" xfId="0" applyNumberFormat="1" applyFont="1" applyFill="1" applyBorder="1" applyAlignment="1">
      <alignment horizontal="center" vertical="center" shrinkToFit="1"/>
    </xf>
    <xf numFmtId="0" fontId="8" fillId="7" borderId="32" xfId="0" applyNumberFormat="1" applyFont="1" applyFill="1" applyBorder="1" applyAlignment="1">
      <alignment horizontal="center" vertical="center" shrinkToFit="1"/>
    </xf>
    <xf numFmtId="0" fontId="8" fillId="7" borderId="33" xfId="0" applyNumberFormat="1" applyFont="1" applyFill="1" applyBorder="1" applyAlignment="1">
      <alignment horizontal="center" vertical="center" shrinkToFit="1"/>
    </xf>
    <xf numFmtId="0" fontId="8" fillId="8" borderId="32" xfId="0" applyNumberFormat="1" applyFont="1" applyFill="1" applyBorder="1" applyAlignment="1">
      <alignment horizontal="center" vertical="center" shrinkToFit="1"/>
    </xf>
    <xf numFmtId="0" fontId="8" fillId="8" borderId="33" xfId="0" applyNumberFormat="1" applyFont="1" applyFill="1" applyBorder="1" applyAlignment="1">
      <alignment horizontal="center" vertical="center" shrinkToFit="1"/>
    </xf>
    <xf numFmtId="0" fontId="8" fillId="8" borderId="33" xfId="0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3" fillId="9" borderId="6" xfId="0" applyFont="1" applyFill="1" applyBorder="1" applyAlignment="1">
      <alignment horizontal="center" vertical="center" shrinkToFit="1"/>
    </xf>
    <xf numFmtId="0" fontId="3" fillId="10" borderId="6" xfId="0" applyFont="1" applyFill="1" applyBorder="1" applyAlignment="1">
      <alignment horizontal="center" vertical="center" shrinkToFit="1"/>
    </xf>
    <xf numFmtId="0" fontId="8" fillId="10" borderId="6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26" xfId="0" applyNumberFormat="1" applyFont="1" applyBorder="1" applyAlignment="1">
      <alignment horizontal="center" vertical="center" shrinkToFit="1"/>
    </xf>
    <xf numFmtId="0" fontId="8" fillId="0" borderId="34" xfId="0" applyNumberFormat="1" applyFont="1" applyBorder="1" applyAlignment="1">
      <alignment horizontal="center" vertical="center" shrinkToFit="1"/>
    </xf>
    <xf numFmtId="0" fontId="8" fillId="0" borderId="3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13" workbookViewId="0">
      <selection activeCell="A32" sqref="A32"/>
    </sheetView>
  </sheetViews>
  <sheetFormatPr defaultRowHeight="13.5" x14ac:dyDescent="0.15"/>
  <cols>
    <col min="1" max="1" width="13.75" customWidth="1"/>
    <col min="3" max="5" width="23.625" customWidth="1"/>
  </cols>
  <sheetData>
    <row r="1" spans="1:5" ht="17.25" x14ac:dyDescent="0.15">
      <c r="A1" s="93" t="s">
        <v>86</v>
      </c>
      <c r="B1" s="93"/>
      <c r="C1" s="93"/>
      <c r="D1" s="93"/>
      <c r="E1" s="93"/>
    </row>
    <row r="2" spans="1:5" ht="26.25" customHeight="1" x14ac:dyDescent="0.15"/>
    <row r="3" spans="1:5" x14ac:dyDescent="0.15">
      <c r="A3" s="1" t="s">
        <v>10</v>
      </c>
      <c r="B3" s="94" t="s">
        <v>9</v>
      </c>
      <c r="C3" s="94"/>
      <c r="D3" s="94"/>
      <c r="E3" s="94"/>
    </row>
    <row r="4" spans="1:5" x14ac:dyDescent="0.15">
      <c r="A4" s="1"/>
      <c r="B4" s="1"/>
      <c r="C4" s="1"/>
      <c r="D4" s="1"/>
      <c r="E4" s="1"/>
    </row>
    <row r="5" spans="1:5" x14ac:dyDescent="0.15">
      <c r="A5" s="1" t="s">
        <v>44</v>
      </c>
      <c r="B5" s="94" t="s">
        <v>6</v>
      </c>
      <c r="C5" s="94"/>
      <c r="D5" s="94"/>
      <c r="E5" s="94"/>
    </row>
    <row r="6" spans="1:5" x14ac:dyDescent="0.15">
      <c r="A6" s="1"/>
      <c r="B6" s="1"/>
      <c r="C6" s="1"/>
      <c r="D6" s="1"/>
      <c r="E6" s="1"/>
    </row>
    <row r="7" spans="1:5" x14ac:dyDescent="0.15">
      <c r="A7" s="1" t="s">
        <v>0</v>
      </c>
      <c r="B7" s="94" t="s">
        <v>23</v>
      </c>
      <c r="C7" s="94"/>
      <c r="D7" s="94"/>
      <c r="E7" s="94"/>
    </row>
    <row r="8" spans="1:5" x14ac:dyDescent="0.15">
      <c r="A8" s="1"/>
      <c r="B8" s="1"/>
      <c r="C8" s="1"/>
      <c r="D8" s="1"/>
      <c r="E8" s="1"/>
    </row>
    <row r="9" spans="1:5" x14ac:dyDescent="0.15">
      <c r="A9" s="1" t="s">
        <v>45</v>
      </c>
      <c r="B9" s="94" t="s">
        <v>11</v>
      </c>
      <c r="C9" s="94"/>
      <c r="D9" s="94"/>
      <c r="E9" s="94"/>
    </row>
    <row r="10" spans="1:5" x14ac:dyDescent="0.15">
      <c r="A10" s="1"/>
      <c r="B10" s="1"/>
      <c r="C10" s="1"/>
      <c r="D10" s="1"/>
      <c r="E10" s="1"/>
    </row>
    <row r="11" spans="1:5" x14ac:dyDescent="0.15">
      <c r="A11" s="1" t="s">
        <v>14</v>
      </c>
      <c r="B11" s="94" t="s">
        <v>60</v>
      </c>
      <c r="C11" s="94"/>
      <c r="D11" s="94"/>
      <c r="E11" s="94"/>
    </row>
    <row r="12" spans="1:5" x14ac:dyDescent="0.15">
      <c r="A12" s="1"/>
      <c r="B12" s="1"/>
      <c r="C12" s="1"/>
      <c r="D12" s="1"/>
      <c r="E12" s="1"/>
    </row>
    <row r="13" spans="1:5" x14ac:dyDescent="0.15">
      <c r="A13" s="1" t="s">
        <v>5</v>
      </c>
      <c r="B13" s="1" t="s">
        <v>17</v>
      </c>
      <c r="C13" s="1"/>
      <c r="D13" s="1"/>
      <c r="E13" s="1"/>
    </row>
    <row r="14" spans="1:5" ht="26.25" customHeight="1" x14ac:dyDescent="0.15">
      <c r="A14" s="1"/>
      <c r="B14" s="95" t="s">
        <v>15</v>
      </c>
      <c r="C14" s="95"/>
      <c r="D14" s="95"/>
      <c r="E14" s="95"/>
    </row>
    <row r="15" spans="1:5" ht="13.5" customHeight="1" x14ac:dyDescent="0.15">
      <c r="A15" s="1"/>
      <c r="B15" s="4"/>
      <c r="C15" s="4"/>
      <c r="D15" s="4"/>
      <c r="E15" s="4"/>
    </row>
    <row r="16" spans="1:5" ht="19.5" customHeight="1" x14ac:dyDescent="0.15">
      <c r="A16" s="1"/>
      <c r="B16" s="1"/>
      <c r="C16" s="5" t="s">
        <v>76</v>
      </c>
      <c r="D16" s="11" t="s">
        <v>77</v>
      </c>
      <c r="E16" s="15" t="s">
        <v>79</v>
      </c>
    </row>
    <row r="17" spans="1:5" ht="20.25" customHeight="1" x14ac:dyDescent="0.15">
      <c r="A17" s="1"/>
      <c r="B17" s="1"/>
      <c r="C17" s="6" t="s">
        <v>21</v>
      </c>
      <c r="D17" s="96" t="s">
        <v>84</v>
      </c>
      <c r="E17" s="97"/>
    </row>
    <row r="18" spans="1:5" ht="20.100000000000001" customHeight="1" x14ac:dyDescent="0.15">
      <c r="A18" s="1"/>
      <c r="B18" s="1"/>
      <c r="C18" s="7" t="s">
        <v>16</v>
      </c>
      <c r="D18" s="12" t="s">
        <v>101</v>
      </c>
      <c r="E18" s="16" t="s">
        <v>96</v>
      </c>
    </row>
    <row r="19" spans="1:5" ht="20.100000000000001" customHeight="1" x14ac:dyDescent="0.15">
      <c r="A19" s="1"/>
      <c r="B19" s="1"/>
      <c r="C19" s="8" t="s">
        <v>72</v>
      </c>
      <c r="D19" s="13"/>
      <c r="E19" s="17" t="s">
        <v>94</v>
      </c>
    </row>
    <row r="20" spans="1:5" x14ac:dyDescent="0.15">
      <c r="A20" s="1"/>
      <c r="B20" s="1"/>
      <c r="C20" s="1"/>
      <c r="D20" s="1"/>
      <c r="E20" s="1"/>
    </row>
    <row r="21" spans="1:5" ht="20.100000000000001" customHeight="1" x14ac:dyDescent="0.15">
      <c r="A21" s="1"/>
      <c r="B21" s="1"/>
      <c r="C21" s="6" t="s">
        <v>83</v>
      </c>
      <c r="D21" s="96" t="s">
        <v>85</v>
      </c>
      <c r="E21" s="97"/>
    </row>
    <row r="22" spans="1:5" ht="20.100000000000001" customHeight="1" x14ac:dyDescent="0.15">
      <c r="A22" s="1"/>
      <c r="B22" s="1"/>
      <c r="C22" s="9" t="s">
        <v>71</v>
      </c>
      <c r="D22" s="12" t="s">
        <v>74</v>
      </c>
      <c r="E22" s="16" t="s">
        <v>98</v>
      </c>
    </row>
    <row r="23" spans="1:5" ht="20.100000000000001" customHeight="1" x14ac:dyDescent="0.15">
      <c r="A23" s="1"/>
      <c r="B23" s="1"/>
      <c r="C23" s="8" t="s">
        <v>70</v>
      </c>
      <c r="D23" s="13"/>
      <c r="E23" s="17" t="s">
        <v>100</v>
      </c>
    </row>
    <row r="24" spans="1:5" x14ac:dyDescent="0.15">
      <c r="A24" s="1"/>
      <c r="B24" s="1"/>
      <c r="C24" s="1"/>
      <c r="D24" s="1"/>
      <c r="E24" s="1"/>
    </row>
    <row r="25" spans="1:5" ht="20.100000000000001" customHeight="1" x14ac:dyDescent="0.15">
      <c r="A25" s="1"/>
      <c r="B25" s="1"/>
      <c r="C25" s="6" t="s">
        <v>1</v>
      </c>
      <c r="D25" s="96" t="s">
        <v>13</v>
      </c>
      <c r="E25" s="97"/>
    </row>
    <row r="26" spans="1:5" ht="20.100000000000001" customHeight="1" x14ac:dyDescent="0.15">
      <c r="A26" s="1"/>
      <c r="B26" s="1"/>
      <c r="C26" s="9" t="s">
        <v>73</v>
      </c>
      <c r="D26" s="12" t="s">
        <v>103</v>
      </c>
      <c r="E26" s="16" t="s">
        <v>115</v>
      </c>
    </row>
    <row r="27" spans="1:5" ht="20.100000000000001" customHeight="1" x14ac:dyDescent="0.15">
      <c r="A27" s="1"/>
      <c r="B27" s="1"/>
      <c r="C27" s="10"/>
      <c r="D27" s="14" t="s">
        <v>78</v>
      </c>
      <c r="E27" s="17" t="s">
        <v>12</v>
      </c>
    </row>
    <row r="28" spans="1:5" x14ac:dyDescent="0.15">
      <c r="A28" s="1"/>
      <c r="B28" s="1"/>
      <c r="C28" s="1"/>
      <c r="D28" s="1"/>
      <c r="E28" s="18" t="s">
        <v>91</v>
      </c>
    </row>
    <row r="29" spans="1:5" ht="14.25" customHeight="1" x14ac:dyDescent="0.15">
      <c r="A29" s="1" t="s">
        <v>27</v>
      </c>
      <c r="B29" s="95" t="s">
        <v>30</v>
      </c>
      <c r="C29" s="95"/>
      <c r="D29" s="95"/>
      <c r="E29" s="95"/>
    </row>
    <row r="30" spans="1:5" x14ac:dyDescent="0.15">
      <c r="A30" s="1"/>
      <c r="B30" s="94" t="s">
        <v>28</v>
      </c>
      <c r="C30" s="94"/>
      <c r="D30" s="94"/>
      <c r="E30" s="94"/>
    </row>
    <row r="31" spans="1:5" x14ac:dyDescent="0.15">
      <c r="A31" s="1"/>
      <c r="B31" s="1"/>
      <c r="C31" s="1"/>
      <c r="D31" s="1"/>
      <c r="E31" s="1"/>
    </row>
    <row r="32" spans="1:5" x14ac:dyDescent="0.15">
      <c r="A32" s="1" t="s">
        <v>31</v>
      </c>
      <c r="B32" s="94" t="s">
        <v>68</v>
      </c>
      <c r="C32" s="94"/>
      <c r="D32" s="94"/>
      <c r="E32" s="94"/>
    </row>
    <row r="33" spans="1:5" ht="14.25" customHeight="1" x14ac:dyDescent="0.15">
      <c r="A33" s="2" t="s">
        <v>22</v>
      </c>
      <c r="B33" s="95" t="s">
        <v>69</v>
      </c>
      <c r="C33" s="95"/>
      <c r="D33" s="95"/>
      <c r="E33" s="95"/>
    </row>
    <row r="34" spans="1:5" x14ac:dyDescent="0.15">
      <c r="A34" s="1"/>
      <c r="B34" s="1"/>
      <c r="C34" s="1"/>
      <c r="D34" s="1"/>
      <c r="E34" s="1"/>
    </row>
    <row r="35" spans="1:5" x14ac:dyDescent="0.15">
      <c r="A35" s="1" t="s">
        <v>34</v>
      </c>
      <c r="B35" s="94" t="s">
        <v>36</v>
      </c>
      <c r="C35" s="94"/>
      <c r="D35" s="94"/>
      <c r="E35" s="94"/>
    </row>
    <row r="36" spans="1:5" x14ac:dyDescent="0.15">
      <c r="A36" s="1"/>
      <c r="B36" s="94" t="s">
        <v>38</v>
      </c>
      <c r="C36" s="94"/>
      <c r="D36" s="94"/>
      <c r="E36" s="94"/>
    </row>
    <row r="37" spans="1:5" x14ac:dyDescent="0.15">
      <c r="A37" s="1"/>
      <c r="B37" s="94" t="s">
        <v>39</v>
      </c>
      <c r="C37" s="94"/>
      <c r="D37" s="94"/>
      <c r="E37" s="94"/>
    </row>
    <row r="38" spans="1:5" x14ac:dyDescent="0.15">
      <c r="A38" s="1"/>
      <c r="B38" s="94" t="s">
        <v>32</v>
      </c>
      <c r="C38" s="94"/>
      <c r="D38" s="94"/>
      <c r="E38" s="94"/>
    </row>
    <row r="39" spans="1:5" ht="26.25" customHeight="1" x14ac:dyDescent="0.15">
      <c r="A39" s="1"/>
      <c r="B39" s="95" t="s">
        <v>25</v>
      </c>
      <c r="C39" s="95"/>
      <c r="D39" s="95"/>
      <c r="E39" s="95"/>
    </row>
    <row r="40" spans="1:5" x14ac:dyDescent="0.15">
      <c r="A40" s="1"/>
      <c r="B40" s="1"/>
      <c r="C40" s="1"/>
      <c r="D40" s="1"/>
      <c r="E40" s="1"/>
    </row>
    <row r="41" spans="1:5" x14ac:dyDescent="0.15">
      <c r="A41" s="1" t="s">
        <v>8</v>
      </c>
      <c r="B41" s="94" t="s">
        <v>66</v>
      </c>
      <c r="C41" s="94"/>
      <c r="D41" s="94"/>
      <c r="E41" s="94"/>
    </row>
    <row r="42" spans="1:5" x14ac:dyDescent="0.15">
      <c r="A42" s="1"/>
      <c r="B42" s="94" t="s">
        <v>40</v>
      </c>
      <c r="C42" s="94"/>
      <c r="D42" s="94"/>
      <c r="E42" s="94"/>
    </row>
    <row r="43" spans="1:5" x14ac:dyDescent="0.15">
      <c r="A43" s="1"/>
      <c r="B43" s="1"/>
      <c r="C43" s="1"/>
      <c r="D43" s="1"/>
      <c r="E43" s="1"/>
    </row>
    <row r="44" spans="1:5" x14ac:dyDescent="0.15">
      <c r="A44" s="1" t="s">
        <v>7</v>
      </c>
      <c r="B44" s="1" t="s">
        <v>2</v>
      </c>
      <c r="C44" s="100" t="s">
        <v>114</v>
      </c>
      <c r="D44" s="100"/>
      <c r="E44" s="100"/>
    </row>
    <row r="45" spans="1:5" x14ac:dyDescent="0.15">
      <c r="A45" s="1"/>
      <c r="B45" s="1" t="s">
        <v>3</v>
      </c>
      <c r="C45" s="100" t="s">
        <v>90</v>
      </c>
      <c r="D45" s="100"/>
      <c r="E45" s="100"/>
    </row>
    <row r="46" spans="1:5" x14ac:dyDescent="0.15">
      <c r="A46" s="1"/>
      <c r="B46" s="100" t="s">
        <v>19</v>
      </c>
      <c r="C46" s="100"/>
      <c r="D46" s="100"/>
      <c r="E46" s="100"/>
    </row>
    <row r="47" spans="1:5" x14ac:dyDescent="0.15">
      <c r="A47" s="1"/>
      <c r="B47" s="1"/>
      <c r="C47" s="1"/>
      <c r="D47" s="1"/>
      <c r="E47" s="1"/>
    </row>
    <row r="48" spans="1:5" ht="42.75" customHeight="1" x14ac:dyDescent="0.15">
      <c r="A48" s="3" t="s">
        <v>41</v>
      </c>
      <c r="B48" s="99" t="s">
        <v>47</v>
      </c>
      <c r="C48" s="99"/>
      <c r="D48" s="99"/>
      <c r="E48" s="99"/>
    </row>
    <row r="49" spans="1:5" x14ac:dyDescent="0.15">
      <c r="A49" s="1"/>
      <c r="B49" s="1"/>
      <c r="C49" s="1"/>
      <c r="D49" s="1"/>
      <c r="E49" s="1"/>
    </row>
    <row r="50" spans="1:5" ht="31.5" customHeight="1" x14ac:dyDescent="0.15">
      <c r="A50" s="3" t="s">
        <v>43</v>
      </c>
      <c r="B50" s="98" t="s">
        <v>166</v>
      </c>
      <c r="C50" s="99"/>
      <c r="D50" s="99"/>
      <c r="E50" s="99"/>
    </row>
  </sheetData>
  <mergeCells count="26">
    <mergeCell ref="B50:E50"/>
    <mergeCell ref="B42:E42"/>
    <mergeCell ref="C44:E44"/>
    <mergeCell ref="C45:E45"/>
    <mergeCell ref="B46:E46"/>
    <mergeCell ref="B48:E48"/>
    <mergeCell ref="B36:E36"/>
    <mergeCell ref="B37:E37"/>
    <mergeCell ref="B38:E38"/>
    <mergeCell ref="B39:E39"/>
    <mergeCell ref="B41:E41"/>
    <mergeCell ref="B29:E29"/>
    <mergeCell ref="B30:E30"/>
    <mergeCell ref="B32:E32"/>
    <mergeCell ref="B33:E33"/>
    <mergeCell ref="B35:E35"/>
    <mergeCell ref="B11:E11"/>
    <mergeCell ref="B14:E14"/>
    <mergeCell ref="D17:E17"/>
    <mergeCell ref="D21:E21"/>
    <mergeCell ref="D25:E25"/>
    <mergeCell ref="A1:E1"/>
    <mergeCell ref="B3:E3"/>
    <mergeCell ref="B5:E5"/>
    <mergeCell ref="B7:E7"/>
    <mergeCell ref="B9:E9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655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B6" sqref="B6"/>
    </sheetView>
  </sheetViews>
  <sheetFormatPr defaultRowHeight="13.5" x14ac:dyDescent="0.15"/>
  <cols>
    <col min="1" max="1" width="3.625" customWidth="1"/>
    <col min="2" max="2" width="18.625" style="19" customWidth="1"/>
    <col min="3" max="3" width="3.625" customWidth="1"/>
    <col min="4" max="4" width="18.625" style="19" customWidth="1"/>
    <col min="5" max="5" width="3.625" customWidth="1"/>
    <col min="6" max="6" width="18.625" style="19" customWidth="1"/>
    <col min="7" max="7" width="9" style="19" customWidth="1"/>
    <col min="8" max="8" width="10.875" customWidth="1"/>
    <col min="9" max="26" width="4.625" customWidth="1"/>
  </cols>
  <sheetData>
    <row r="1" spans="1:26" x14ac:dyDescent="0.15">
      <c r="A1" s="101" t="s">
        <v>95</v>
      </c>
      <c r="B1" s="101"/>
      <c r="C1" s="101"/>
      <c r="D1" s="101"/>
      <c r="E1" s="101"/>
      <c r="F1" s="101"/>
    </row>
    <row r="3" spans="1:26" ht="24" customHeight="1" x14ac:dyDescent="0.15">
      <c r="A3" s="102" t="s">
        <v>76</v>
      </c>
      <c r="B3" s="102"/>
      <c r="C3" s="102" t="s">
        <v>77</v>
      </c>
      <c r="D3" s="102"/>
      <c r="E3" s="102" t="s">
        <v>79</v>
      </c>
      <c r="F3" s="102"/>
      <c r="G3" s="22"/>
      <c r="H3" s="106"/>
      <c r="I3" s="103" t="s">
        <v>82</v>
      </c>
      <c r="J3" s="104"/>
      <c r="K3" s="105"/>
      <c r="L3" s="103">
        <v>2018</v>
      </c>
      <c r="M3" s="104"/>
      <c r="N3" s="105"/>
      <c r="O3" s="103">
        <v>2017</v>
      </c>
      <c r="P3" s="104"/>
      <c r="Q3" s="105"/>
      <c r="R3" s="103">
        <v>2016</v>
      </c>
      <c r="S3" s="104"/>
      <c r="T3" s="105"/>
      <c r="U3" s="103">
        <v>2015</v>
      </c>
      <c r="V3" s="104"/>
      <c r="W3" s="105"/>
      <c r="X3" s="103">
        <v>2014</v>
      </c>
      <c r="Y3" s="104"/>
      <c r="Z3" s="105"/>
    </row>
    <row r="4" spans="1:26" ht="24" customHeight="1" x14ac:dyDescent="0.15">
      <c r="A4" s="20">
        <v>1</v>
      </c>
      <c r="B4" s="21" t="s">
        <v>70</v>
      </c>
      <c r="C4" s="20">
        <v>1</v>
      </c>
      <c r="D4" s="21" t="s">
        <v>102</v>
      </c>
      <c r="E4" s="20">
        <v>1</v>
      </c>
      <c r="F4" s="21" t="s">
        <v>99</v>
      </c>
      <c r="G4" s="23"/>
      <c r="H4" s="106"/>
      <c r="I4" s="25" t="s">
        <v>80</v>
      </c>
      <c r="J4" s="20" t="s">
        <v>81</v>
      </c>
      <c r="K4" s="30" t="s">
        <v>4</v>
      </c>
      <c r="L4" s="25" t="s">
        <v>80</v>
      </c>
      <c r="M4" s="20" t="s">
        <v>81</v>
      </c>
      <c r="N4" s="30" t="s">
        <v>4</v>
      </c>
      <c r="O4" s="25" t="s">
        <v>80</v>
      </c>
      <c r="P4" s="20" t="s">
        <v>81</v>
      </c>
      <c r="Q4" s="30" t="s">
        <v>4</v>
      </c>
      <c r="R4" s="25" t="s">
        <v>80</v>
      </c>
      <c r="S4" s="20" t="s">
        <v>81</v>
      </c>
      <c r="T4" s="30" t="s">
        <v>4</v>
      </c>
      <c r="U4" s="25" t="s">
        <v>80</v>
      </c>
      <c r="V4" s="20" t="s">
        <v>81</v>
      </c>
      <c r="W4" s="30" t="s">
        <v>4</v>
      </c>
      <c r="X4" s="25" t="s">
        <v>80</v>
      </c>
      <c r="Y4" s="20" t="s">
        <v>81</v>
      </c>
      <c r="Z4" s="30" t="s">
        <v>4</v>
      </c>
    </row>
    <row r="5" spans="1:26" ht="24" customHeight="1" x14ac:dyDescent="0.15">
      <c r="A5" s="20">
        <v>2</v>
      </c>
      <c r="B5" s="21" t="s">
        <v>72</v>
      </c>
      <c r="C5" s="20">
        <v>2</v>
      </c>
      <c r="D5" s="21" t="s">
        <v>104</v>
      </c>
      <c r="E5" s="20">
        <v>2</v>
      </c>
      <c r="F5" s="21" t="s">
        <v>26</v>
      </c>
      <c r="G5" s="23"/>
      <c r="H5" s="24" t="s">
        <v>76</v>
      </c>
      <c r="I5" s="26">
        <v>2</v>
      </c>
      <c r="J5" s="28">
        <v>2</v>
      </c>
      <c r="K5" s="31">
        <v>1</v>
      </c>
      <c r="L5" s="26">
        <v>2</v>
      </c>
      <c r="M5" s="33">
        <v>3</v>
      </c>
      <c r="N5" s="31">
        <v>2</v>
      </c>
      <c r="O5" s="26">
        <v>2</v>
      </c>
      <c r="P5" s="28">
        <v>2</v>
      </c>
      <c r="Q5" s="35">
        <v>3</v>
      </c>
      <c r="R5" s="36">
        <v>3</v>
      </c>
      <c r="S5" s="28">
        <v>2</v>
      </c>
      <c r="T5" s="31">
        <v>2</v>
      </c>
      <c r="U5" s="26">
        <v>2</v>
      </c>
      <c r="V5" s="33">
        <v>3</v>
      </c>
      <c r="W5" s="31">
        <v>2</v>
      </c>
      <c r="X5" s="26">
        <v>2</v>
      </c>
      <c r="Y5" s="33">
        <v>3</v>
      </c>
      <c r="Z5" s="31">
        <v>2</v>
      </c>
    </row>
    <row r="6" spans="1:26" ht="24" customHeight="1" x14ac:dyDescent="0.15">
      <c r="A6" s="20">
        <v>3</v>
      </c>
      <c r="B6" s="21" t="s">
        <v>16</v>
      </c>
      <c r="C6" s="20">
        <v>3</v>
      </c>
      <c r="D6" s="21" t="s">
        <v>74</v>
      </c>
      <c r="E6" s="20">
        <v>3</v>
      </c>
      <c r="F6" s="21" t="s">
        <v>97</v>
      </c>
      <c r="G6" s="23"/>
      <c r="H6" s="24" t="s">
        <v>77</v>
      </c>
      <c r="I6" s="26">
        <v>1</v>
      </c>
      <c r="J6" s="28">
        <v>1</v>
      </c>
      <c r="K6" s="31">
        <v>2</v>
      </c>
      <c r="L6" s="26">
        <v>1</v>
      </c>
      <c r="M6" s="28">
        <v>1</v>
      </c>
      <c r="N6" s="31">
        <v>1</v>
      </c>
      <c r="O6" s="26">
        <v>1</v>
      </c>
      <c r="P6" s="33">
        <v>2</v>
      </c>
      <c r="Q6" s="31">
        <v>1</v>
      </c>
      <c r="R6" s="26">
        <v>1</v>
      </c>
      <c r="S6" s="33">
        <v>2</v>
      </c>
      <c r="T6" s="31">
        <v>1</v>
      </c>
      <c r="U6" s="36">
        <v>2</v>
      </c>
      <c r="V6" s="28">
        <v>1</v>
      </c>
      <c r="W6" s="31">
        <v>1</v>
      </c>
      <c r="X6" s="36">
        <v>2</v>
      </c>
      <c r="Y6" s="28">
        <v>1</v>
      </c>
      <c r="Z6" s="31">
        <v>2</v>
      </c>
    </row>
    <row r="7" spans="1:26" ht="24" customHeight="1" x14ac:dyDescent="0.15">
      <c r="A7" s="20">
        <v>4</v>
      </c>
      <c r="B7" s="21" t="s">
        <v>71</v>
      </c>
      <c r="C7" s="20">
        <v>4</v>
      </c>
      <c r="D7" s="21" t="s">
        <v>101</v>
      </c>
      <c r="E7" s="20">
        <v>4</v>
      </c>
      <c r="F7" s="21" t="s">
        <v>105</v>
      </c>
      <c r="G7" s="23"/>
      <c r="H7" s="24" t="s">
        <v>79</v>
      </c>
      <c r="I7" s="27">
        <v>2</v>
      </c>
      <c r="J7" s="29">
        <v>2</v>
      </c>
      <c r="K7" s="32">
        <v>2</v>
      </c>
      <c r="L7" s="27">
        <v>2</v>
      </c>
      <c r="M7" s="29">
        <v>2</v>
      </c>
      <c r="N7" s="32">
        <v>2</v>
      </c>
      <c r="O7" s="34">
        <v>3</v>
      </c>
      <c r="P7" s="29">
        <v>2</v>
      </c>
      <c r="Q7" s="32">
        <v>1</v>
      </c>
      <c r="R7" s="27">
        <v>2</v>
      </c>
      <c r="S7" s="29">
        <v>2</v>
      </c>
      <c r="T7" s="37">
        <v>3</v>
      </c>
      <c r="U7" s="27">
        <v>2</v>
      </c>
      <c r="V7" s="29">
        <v>2</v>
      </c>
      <c r="W7" s="37">
        <v>3</v>
      </c>
      <c r="X7" s="27">
        <v>2</v>
      </c>
      <c r="Y7" s="29">
        <v>2</v>
      </c>
      <c r="Z7" s="37">
        <v>3</v>
      </c>
    </row>
    <row r="8" spans="1:26" ht="24" customHeight="1" x14ac:dyDescent="0.15">
      <c r="A8" s="20">
        <v>5</v>
      </c>
      <c r="B8" s="21" t="s">
        <v>73</v>
      </c>
      <c r="C8" s="20"/>
      <c r="D8" s="21"/>
      <c r="E8" s="20">
        <v>5</v>
      </c>
      <c r="F8" s="21" t="s">
        <v>75</v>
      </c>
      <c r="G8" s="23"/>
    </row>
    <row r="9" spans="1:26" ht="24" customHeight="1" x14ac:dyDescent="0.15">
      <c r="A9" s="20"/>
      <c r="B9" s="21"/>
      <c r="C9" s="20"/>
      <c r="D9" s="21"/>
      <c r="E9" s="20">
        <v>6</v>
      </c>
      <c r="F9" s="21" t="s">
        <v>29</v>
      </c>
      <c r="G9" s="23"/>
    </row>
  </sheetData>
  <mergeCells count="11">
    <mergeCell ref="L3:N3"/>
    <mergeCell ref="O3:Q3"/>
    <mergeCell ref="R3:T3"/>
    <mergeCell ref="U3:W3"/>
    <mergeCell ref="X3:Z3"/>
    <mergeCell ref="A1:F1"/>
    <mergeCell ref="A3:B3"/>
    <mergeCell ref="C3:D3"/>
    <mergeCell ref="E3:F3"/>
    <mergeCell ref="I3:K3"/>
    <mergeCell ref="H3:H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="75" zoomScaleNormal="75" workbookViewId="0">
      <selection activeCell="X14" sqref="X14"/>
    </sheetView>
  </sheetViews>
  <sheetFormatPr defaultRowHeight="13.5" x14ac:dyDescent="0.15"/>
  <cols>
    <col min="1" max="1" width="3.75" customWidth="1"/>
    <col min="2" max="2" width="13.5" customWidth="1"/>
    <col min="3" max="3" width="17.75" customWidth="1"/>
    <col min="4" max="4" width="6.625" style="67" customWidth="1"/>
    <col min="5" max="5" width="3.625" style="67" bestFit="1" customWidth="1"/>
    <col min="6" max="6" width="6.625" style="67" customWidth="1"/>
    <col min="7" max="7" width="17.625" customWidth="1"/>
    <col min="8" max="9" width="11.625" customWidth="1"/>
    <col min="10" max="10" width="3.75" customWidth="1"/>
    <col min="11" max="11" width="13.5" customWidth="1"/>
    <col min="12" max="12" width="17.75" customWidth="1"/>
    <col min="13" max="13" width="6.625" style="67" customWidth="1"/>
    <col min="14" max="14" width="3.625" style="67" bestFit="1" customWidth="1"/>
    <col min="15" max="15" width="6.625" style="67" customWidth="1"/>
    <col min="16" max="16" width="17.625" customWidth="1"/>
    <col min="17" max="18" width="11.875" customWidth="1"/>
    <col min="19" max="19" width="3.75" customWidth="1"/>
    <col min="20" max="20" width="13.5" customWidth="1"/>
    <col min="21" max="21" width="17.75" customWidth="1"/>
    <col min="22" max="22" width="6.625" style="67" customWidth="1"/>
    <col min="23" max="23" width="3.625" style="67" bestFit="1" customWidth="1"/>
    <col min="24" max="24" width="6.625" style="67" customWidth="1"/>
    <col min="25" max="25" width="17.625" customWidth="1"/>
    <col min="26" max="27" width="11.875" customWidth="1"/>
  </cols>
  <sheetData>
    <row r="1" spans="1:27" ht="17.25" x14ac:dyDescent="0.15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 t="s">
        <v>35</v>
      </c>
      <c r="K1" s="93"/>
      <c r="L1" s="93"/>
      <c r="M1" s="93"/>
      <c r="N1" s="93"/>
      <c r="O1" s="93"/>
      <c r="P1" s="93"/>
      <c r="Q1" s="93"/>
      <c r="R1" s="93"/>
      <c r="S1" s="93" t="s">
        <v>35</v>
      </c>
      <c r="T1" s="93"/>
      <c r="U1" s="93"/>
      <c r="V1" s="93"/>
      <c r="W1" s="93"/>
      <c r="X1" s="93"/>
      <c r="Y1" s="93"/>
      <c r="Z1" s="93"/>
      <c r="AA1" s="93"/>
    </row>
    <row r="2" spans="1:27" ht="27.75" customHeight="1" x14ac:dyDescent="0.15"/>
    <row r="3" spans="1:27" x14ac:dyDescent="0.15">
      <c r="A3" t="s">
        <v>48</v>
      </c>
      <c r="C3" s="47" t="s">
        <v>87</v>
      </c>
      <c r="D3" s="68"/>
      <c r="J3" t="s">
        <v>48</v>
      </c>
      <c r="L3" s="47" t="s">
        <v>88</v>
      </c>
      <c r="M3" s="68"/>
      <c r="S3" t="s">
        <v>48</v>
      </c>
      <c r="U3" s="47" t="s">
        <v>89</v>
      </c>
      <c r="V3" s="68"/>
    </row>
    <row r="5" spans="1:27" x14ac:dyDescent="0.15">
      <c r="A5" t="s">
        <v>67</v>
      </c>
      <c r="C5" s="47" t="s">
        <v>49</v>
      </c>
      <c r="D5" s="68"/>
      <c r="J5" t="s">
        <v>67</v>
      </c>
      <c r="L5" s="47" t="s">
        <v>49</v>
      </c>
      <c r="M5" s="68"/>
      <c r="S5" t="s">
        <v>67</v>
      </c>
      <c r="U5" s="59" t="s">
        <v>116</v>
      </c>
      <c r="V5" s="68"/>
    </row>
    <row r="7" spans="1:27" x14ac:dyDescent="0.15">
      <c r="A7" t="s">
        <v>33</v>
      </c>
      <c r="C7" t="s">
        <v>18</v>
      </c>
      <c r="J7" t="s">
        <v>33</v>
      </c>
      <c r="L7" t="s">
        <v>18</v>
      </c>
      <c r="S7" t="s">
        <v>33</v>
      </c>
      <c r="U7" t="s">
        <v>18</v>
      </c>
    </row>
    <row r="9" spans="1:27" x14ac:dyDescent="0.15">
      <c r="A9" t="s">
        <v>51</v>
      </c>
      <c r="C9" t="s">
        <v>65</v>
      </c>
      <c r="J9" t="s">
        <v>51</v>
      </c>
      <c r="L9" t="s">
        <v>65</v>
      </c>
      <c r="S9" t="s">
        <v>51</v>
      </c>
      <c r="U9" t="s">
        <v>65</v>
      </c>
    </row>
    <row r="11" spans="1:27" ht="24.95" customHeight="1" x14ac:dyDescent="0.15">
      <c r="A11" s="38"/>
      <c r="B11" s="43" t="s">
        <v>52</v>
      </c>
      <c r="C11" s="107" t="s">
        <v>57</v>
      </c>
      <c r="D11" s="107"/>
      <c r="E11" s="107"/>
      <c r="F11" s="107"/>
      <c r="G11" s="107"/>
      <c r="H11" s="53" t="s">
        <v>54</v>
      </c>
      <c r="I11" s="55" t="s">
        <v>42</v>
      </c>
      <c r="J11" s="38"/>
      <c r="K11" s="43" t="s">
        <v>52</v>
      </c>
      <c r="L11" s="108" t="s">
        <v>57</v>
      </c>
      <c r="M11" s="109"/>
      <c r="N11" s="109"/>
      <c r="O11" s="109"/>
      <c r="P11" s="110"/>
      <c r="Q11" s="43" t="s">
        <v>54</v>
      </c>
      <c r="R11" s="55" t="s">
        <v>42</v>
      </c>
      <c r="S11" s="38"/>
      <c r="T11" s="43" t="s">
        <v>52</v>
      </c>
      <c r="U11" s="108" t="s">
        <v>57</v>
      </c>
      <c r="V11" s="109"/>
      <c r="W11" s="109"/>
      <c r="X11" s="109"/>
      <c r="Y11" s="110"/>
      <c r="Z11" s="43" t="s">
        <v>54</v>
      </c>
      <c r="AA11" s="55" t="s">
        <v>42</v>
      </c>
    </row>
    <row r="12" spans="1:27" ht="24.95" customHeight="1" x14ac:dyDescent="0.15">
      <c r="A12" s="39">
        <v>1</v>
      </c>
      <c r="B12" s="44">
        <v>0.41666666666666657</v>
      </c>
      <c r="C12" s="48" t="s">
        <v>127</v>
      </c>
      <c r="D12" s="69">
        <v>1</v>
      </c>
      <c r="E12" s="69" t="s">
        <v>167</v>
      </c>
      <c r="F12" s="73">
        <v>4</v>
      </c>
      <c r="G12" s="51" t="s">
        <v>94</v>
      </c>
      <c r="H12" s="45" t="s">
        <v>131</v>
      </c>
      <c r="I12" s="56" t="s">
        <v>129</v>
      </c>
      <c r="J12" s="39">
        <v>1</v>
      </c>
      <c r="K12" s="44">
        <v>0.41666666666666657</v>
      </c>
      <c r="L12" s="48" t="s">
        <v>16</v>
      </c>
      <c r="M12" s="73">
        <v>2</v>
      </c>
      <c r="N12" s="69" t="s">
        <v>167</v>
      </c>
      <c r="O12" s="69">
        <v>0</v>
      </c>
      <c r="P12" s="51" t="s">
        <v>122</v>
      </c>
      <c r="Q12" s="45" t="s">
        <v>151</v>
      </c>
      <c r="R12" s="56" t="s">
        <v>152</v>
      </c>
      <c r="S12" s="39">
        <v>2</v>
      </c>
      <c r="T12" s="44">
        <v>0.40277777777777773</v>
      </c>
      <c r="U12" s="48" t="s">
        <v>148</v>
      </c>
      <c r="V12" s="69">
        <v>1</v>
      </c>
      <c r="W12" s="69" t="s">
        <v>167</v>
      </c>
      <c r="X12" s="73">
        <v>10</v>
      </c>
      <c r="Y12" s="51" t="s">
        <v>96</v>
      </c>
      <c r="Z12" s="45" t="s">
        <v>126</v>
      </c>
      <c r="AA12" s="56" t="s">
        <v>126</v>
      </c>
    </row>
    <row r="13" spans="1:27" ht="24.95" customHeight="1" x14ac:dyDescent="0.15">
      <c r="A13" s="39">
        <v>2</v>
      </c>
      <c r="B13" s="44">
        <v>0.44444444444444442</v>
      </c>
      <c r="C13" s="48" t="s">
        <v>122</v>
      </c>
      <c r="D13" s="69">
        <v>0</v>
      </c>
      <c r="E13" s="69" t="s">
        <v>53</v>
      </c>
      <c r="F13" s="73">
        <v>2</v>
      </c>
      <c r="G13" s="51" t="s">
        <v>96</v>
      </c>
      <c r="H13" s="45" t="s">
        <v>130</v>
      </c>
      <c r="I13" s="56" t="s">
        <v>126</v>
      </c>
      <c r="J13" s="39">
        <v>2</v>
      </c>
      <c r="K13" s="44">
        <v>0.45833333333333326</v>
      </c>
      <c r="L13" s="48" t="s">
        <v>150</v>
      </c>
      <c r="M13" s="73">
        <v>8</v>
      </c>
      <c r="N13" s="69" t="s">
        <v>53</v>
      </c>
      <c r="O13" s="69">
        <v>0</v>
      </c>
      <c r="P13" s="51" t="s">
        <v>148</v>
      </c>
      <c r="Q13" s="45" t="s">
        <v>131</v>
      </c>
      <c r="R13" s="56" t="s">
        <v>131</v>
      </c>
      <c r="S13" s="39">
        <v>4</v>
      </c>
      <c r="T13" s="44">
        <v>0.45833333333333326</v>
      </c>
      <c r="U13" s="48" t="s">
        <v>96</v>
      </c>
      <c r="V13" s="73">
        <v>7</v>
      </c>
      <c r="W13" s="69" t="s">
        <v>53</v>
      </c>
      <c r="X13" s="69">
        <v>0</v>
      </c>
      <c r="Y13" s="51" t="s">
        <v>94</v>
      </c>
      <c r="Z13" s="45" t="s">
        <v>149</v>
      </c>
      <c r="AA13" s="56" t="s">
        <v>151</v>
      </c>
    </row>
    <row r="14" spans="1:27" ht="24.95" customHeight="1" x14ac:dyDescent="0.15">
      <c r="A14" s="39">
        <v>3</v>
      </c>
      <c r="B14" s="44">
        <v>0.4861111111111111</v>
      </c>
      <c r="C14" s="48" t="s">
        <v>72</v>
      </c>
      <c r="D14" s="73">
        <v>4</v>
      </c>
      <c r="E14" s="69" t="s">
        <v>53</v>
      </c>
      <c r="F14" s="69">
        <v>1</v>
      </c>
      <c r="G14" s="51" t="s">
        <v>94</v>
      </c>
      <c r="H14" s="45" t="s">
        <v>125</v>
      </c>
      <c r="I14" s="56" t="s">
        <v>128</v>
      </c>
      <c r="J14" s="39">
        <v>3</v>
      </c>
      <c r="K14" s="44">
        <v>0.5</v>
      </c>
      <c r="L14" s="48" t="s">
        <v>72</v>
      </c>
      <c r="M14" s="73">
        <v>7</v>
      </c>
      <c r="N14" s="69" t="s">
        <v>53</v>
      </c>
      <c r="O14" s="69">
        <v>0</v>
      </c>
      <c r="P14" s="51" t="s">
        <v>101</v>
      </c>
      <c r="Q14" s="45" t="s">
        <v>130</v>
      </c>
      <c r="R14" s="56" t="s">
        <v>153</v>
      </c>
      <c r="S14" s="39">
        <v>6</v>
      </c>
      <c r="T14" s="44">
        <v>0.51388888888888895</v>
      </c>
      <c r="U14" s="48" t="s">
        <v>101</v>
      </c>
      <c r="V14" s="69">
        <v>0</v>
      </c>
      <c r="W14" s="69" t="s">
        <v>53</v>
      </c>
      <c r="X14" s="73">
        <v>10</v>
      </c>
      <c r="Y14" s="51" t="s">
        <v>94</v>
      </c>
      <c r="Z14" s="45" t="s">
        <v>162</v>
      </c>
      <c r="AA14" s="56" t="s">
        <v>162</v>
      </c>
    </row>
    <row r="15" spans="1:27" ht="24.95" customHeight="1" x14ac:dyDescent="0.15">
      <c r="A15" s="39">
        <v>4</v>
      </c>
      <c r="B15" s="44">
        <v>0.51388888888888895</v>
      </c>
      <c r="C15" s="48" t="s">
        <v>16</v>
      </c>
      <c r="D15" s="69">
        <v>1</v>
      </c>
      <c r="E15" s="69" t="s">
        <v>53</v>
      </c>
      <c r="F15" s="73">
        <v>5</v>
      </c>
      <c r="G15" s="51" t="s">
        <v>96</v>
      </c>
      <c r="H15" s="45" t="s">
        <v>124</v>
      </c>
      <c r="I15" s="56" t="s">
        <v>123</v>
      </c>
      <c r="J15" s="39"/>
      <c r="K15" s="44"/>
      <c r="L15" s="48"/>
      <c r="M15" s="69"/>
      <c r="N15" s="69" t="s">
        <v>53</v>
      </c>
      <c r="O15" s="69"/>
      <c r="P15" s="51"/>
      <c r="Q15" s="45"/>
      <c r="R15" s="56"/>
      <c r="S15" s="39"/>
      <c r="T15" s="44"/>
      <c r="U15" s="48"/>
      <c r="V15" s="69"/>
      <c r="W15" s="69" t="s">
        <v>53</v>
      </c>
      <c r="X15" s="69"/>
      <c r="Y15" s="51"/>
      <c r="Z15" s="45"/>
      <c r="AA15" s="56"/>
    </row>
    <row r="16" spans="1:27" ht="24.95" customHeight="1" x14ac:dyDescent="0.15">
      <c r="A16" s="40"/>
      <c r="B16" s="23"/>
      <c r="C16" s="49"/>
      <c r="D16" s="70"/>
      <c r="E16" s="70"/>
      <c r="F16" s="70"/>
      <c r="G16" s="49"/>
      <c r="H16" s="23"/>
      <c r="I16" s="57"/>
      <c r="J16" s="40"/>
      <c r="K16" s="23"/>
      <c r="L16" s="49"/>
      <c r="M16" s="70"/>
      <c r="N16" s="70"/>
      <c r="O16" s="70"/>
      <c r="P16" s="49"/>
      <c r="Q16" s="23"/>
      <c r="R16" s="57"/>
      <c r="S16" s="40"/>
      <c r="T16" s="23"/>
      <c r="U16" s="49"/>
      <c r="V16" s="70"/>
      <c r="W16" s="70"/>
      <c r="X16" s="70"/>
      <c r="Y16" s="49"/>
      <c r="Z16" s="23"/>
      <c r="AA16" s="57"/>
    </row>
    <row r="17" spans="1:27" ht="24.95" customHeight="1" x14ac:dyDescent="0.15">
      <c r="A17" s="39"/>
      <c r="B17" s="45" t="s">
        <v>52</v>
      </c>
      <c r="C17" s="111" t="s">
        <v>55</v>
      </c>
      <c r="D17" s="112"/>
      <c r="E17" s="112"/>
      <c r="F17" s="112"/>
      <c r="G17" s="113"/>
      <c r="H17" s="45" t="s">
        <v>54</v>
      </c>
      <c r="I17" s="56" t="s">
        <v>42</v>
      </c>
      <c r="J17" s="41"/>
      <c r="K17" s="45" t="s">
        <v>52</v>
      </c>
      <c r="L17" s="111" t="s">
        <v>55</v>
      </c>
      <c r="M17" s="112"/>
      <c r="N17" s="112"/>
      <c r="O17" s="112"/>
      <c r="P17" s="113"/>
      <c r="Q17" s="45" t="s">
        <v>54</v>
      </c>
      <c r="R17" s="56" t="s">
        <v>42</v>
      </c>
      <c r="S17" s="41"/>
      <c r="T17" s="45" t="s">
        <v>52</v>
      </c>
      <c r="U17" s="111" t="s">
        <v>55</v>
      </c>
      <c r="V17" s="112"/>
      <c r="W17" s="112"/>
      <c r="X17" s="112"/>
      <c r="Y17" s="113"/>
      <c r="Z17" s="45" t="s">
        <v>54</v>
      </c>
      <c r="AA17" s="56" t="s">
        <v>42</v>
      </c>
    </row>
    <row r="18" spans="1:27" ht="24.95" customHeight="1" x14ac:dyDescent="0.15">
      <c r="A18" s="39">
        <v>1</v>
      </c>
      <c r="B18" s="44">
        <v>0.41666666666666657</v>
      </c>
      <c r="C18" s="48" t="s">
        <v>132</v>
      </c>
      <c r="D18" s="69">
        <v>0</v>
      </c>
      <c r="E18" s="69" t="s">
        <v>53</v>
      </c>
      <c r="F18" s="73">
        <v>1</v>
      </c>
      <c r="G18" s="51" t="s">
        <v>71</v>
      </c>
      <c r="H18" s="45" t="s">
        <v>139</v>
      </c>
      <c r="I18" s="56" t="s">
        <v>136</v>
      </c>
      <c r="J18" s="39">
        <v>1</v>
      </c>
      <c r="K18" s="44">
        <v>0.41666666666666657</v>
      </c>
      <c r="L18" s="48" t="s">
        <v>71</v>
      </c>
      <c r="M18" s="72">
        <v>1</v>
      </c>
      <c r="N18" s="69" t="s">
        <v>53</v>
      </c>
      <c r="O18" s="72">
        <v>1</v>
      </c>
      <c r="P18" s="51" t="s">
        <v>106</v>
      </c>
      <c r="Q18" s="45" t="s">
        <v>134</v>
      </c>
      <c r="R18" s="56" t="s">
        <v>154</v>
      </c>
      <c r="S18" s="39">
        <v>1</v>
      </c>
      <c r="T18" s="44">
        <v>0.375</v>
      </c>
      <c r="U18" s="65" t="s">
        <v>163</v>
      </c>
      <c r="V18" s="69">
        <v>1</v>
      </c>
      <c r="W18" s="69" t="s">
        <v>53</v>
      </c>
      <c r="X18" s="73">
        <v>3</v>
      </c>
      <c r="Y18" s="66" t="s">
        <v>106</v>
      </c>
      <c r="Z18" s="45" t="s">
        <v>140</v>
      </c>
      <c r="AA18" s="56" t="s">
        <v>140</v>
      </c>
    </row>
    <row r="19" spans="1:27" ht="24.95" customHeight="1" x14ac:dyDescent="0.15">
      <c r="A19" s="39">
        <v>2</v>
      </c>
      <c r="B19" s="44">
        <v>0.44444444444444442</v>
      </c>
      <c r="C19" s="48" t="s">
        <v>100</v>
      </c>
      <c r="D19" s="69">
        <v>0</v>
      </c>
      <c r="E19" s="69" t="s">
        <v>53</v>
      </c>
      <c r="F19" s="73">
        <v>6</v>
      </c>
      <c r="G19" s="51" t="s">
        <v>133</v>
      </c>
      <c r="H19" s="45" t="s">
        <v>138</v>
      </c>
      <c r="I19" s="56" t="s">
        <v>137</v>
      </c>
      <c r="J19" s="39">
        <v>2</v>
      </c>
      <c r="K19" s="44">
        <v>0.45833333333333326</v>
      </c>
      <c r="L19" s="65" t="s">
        <v>133</v>
      </c>
      <c r="M19" s="73">
        <v>2</v>
      </c>
      <c r="N19" s="69" t="s">
        <v>53</v>
      </c>
      <c r="O19" s="69">
        <v>1</v>
      </c>
      <c r="P19" s="51" t="s">
        <v>157</v>
      </c>
      <c r="Q19" s="45" t="s">
        <v>155</v>
      </c>
      <c r="R19" s="56" t="s">
        <v>156</v>
      </c>
      <c r="S19" s="39">
        <v>3</v>
      </c>
      <c r="T19" s="44">
        <v>0.43055555555555558</v>
      </c>
      <c r="U19" s="65" t="s">
        <v>106</v>
      </c>
      <c r="V19" s="73">
        <v>4</v>
      </c>
      <c r="W19" s="69" t="s">
        <v>53</v>
      </c>
      <c r="X19" s="69">
        <v>0</v>
      </c>
      <c r="Y19" s="66" t="s">
        <v>100</v>
      </c>
      <c r="Z19" s="45" t="s">
        <v>164</v>
      </c>
      <c r="AA19" s="56" t="s">
        <v>164</v>
      </c>
    </row>
    <row r="20" spans="1:27" ht="24.95" customHeight="1" x14ac:dyDescent="0.15">
      <c r="A20" s="39">
        <v>3</v>
      </c>
      <c r="B20" s="44">
        <v>0.4861111111111111</v>
      </c>
      <c r="C20" s="48" t="s">
        <v>100</v>
      </c>
      <c r="D20" s="69">
        <v>1</v>
      </c>
      <c r="E20" s="69" t="s">
        <v>53</v>
      </c>
      <c r="F20" s="73">
        <v>5</v>
      </c>
      <c r="G20" s="51" t="s">
        <v>135</v>
      </c>
      <c r="H20" s="45" t="s">
        <v>136</v>
      </c>
      <c r="I20" s="56" t="s">
        <v>138</v>
      </c>
      <c r="J20" s="39">
        <v>3</v>
      </c>
      <c r="K20" s="44">
        <v>0.5</v>
      </c>
      <c r="L20" s="48" t="s">
        <v>106</v>
      </c>
      <c r="M20" s="69">
        <v>1</v>
      </c>
      <c r="N20" s="69" t="s">
        <v>53</v>
      </c>
      <c r="O20" s="73">
        <v>3</v>
      </c>
      <c r="P20" s="51" t="s">
        <v>70</v>
      </c>
      <c r="Q20" s="45" t="s">
        <v>158</v>
      </c>
      <c r="R20" s="56" t="s">
        <v>158</v>
      </c>
      <c r="S20" s="39">
        <v>5</v>
      </c>
      <c r="T20" s="44">
        <v>0.4861111111111111</v>
      </c>
      <c r="U20" s="48" t="s">
        <v>105</v>
      </c>
      <c r="V20" s="69">
        <v>1</v>
      </c>
      <c r="W20" s="69" t="s">
        <v>53</v>
      </c>
      <c r="X20" s="73">
        <v>4</v>
      </c>
      <c r="Y20" s="51" t="s">
        <v>100</v>
      </c>
      <c r="Z20" s="45" t="s">
        <v>155</v>
      </c>
      <c r="AA20" s="56" t="s">
        <v>155</v>
      </c>
    </row>
    <row r="21" spans="1:27" ht="24.95" customHeight="1" x14ac:dyDescent="0.15">
      <c r="A21" s="39">
        <v>4</v>
      </c>
      <c r="B21" s="44">
        <v>0.51388888888888895</v>
      </c>
      <c r="C21" s="48" t="s">
        <v>105</v>
      </c>
      <c r="D21" s="69">
        <v>0</v>
      </c>
      <c r="E21" s="69" t="s">
        <v>53</v>
      </c>
      <c r="F21" s="73">
        <v>4</v>
      </c>
      <c r="G21" s="51" t="s">
        <v>70</v>
      </c>
      <c r="H21" s="45" t="s">
        <v>137</v>
      </c>
      <c r="I21" s="56" t="s">
        <v>140</v>
      </c>
      <c r="J21" s="39"/>
      <c r="K21" s="44"/>
      <c r="L21" s="48"/>
      <c r="M21" s="69"/>
      <c r="N21" s="69" t="s">
        <v>53</v>
      </c>
      <c r="O21" s="69"/>
      <c r="P21" s="51"/>
      <c r="Q21" s="45"/>
      <c r="R21" s="56"/>
      <c r="S21" s="39"/>
      <c r="T21" s="44"/>
      <c r="U21" s="48"/>
      <c r="V21" s="69"/>
      <c r="W21" s="69" t="s">
        <v>53</v>
      </c>
      <c r="X21" s="69"/>
      <c r="Y21" s="51"/>
      <c r="Z21" s="45"/>
      <c r="AA21" s="56"/>
    </row>
    <row r="22" spans="1:27" ht="24.95" customHeight="1" x14ac:dyDescent="0.15">
      <c r="A22" s="40"/>
      <c r="B22" s="23"/>
      <c r="C22" s="49"/>
      <c r="D22" s="70"/>
      <c r="E22" s="70"/>
      <c r="F22" s="70"/>
      <c r="G22" s="49"/>
      <c r="H22" s="23"/>
      <c r="I22" s="57"/>
      <c r="J22" s="40"/>
      <c r="K22" s="23"/>
      <c r="L22" s="49"/>
      <c r="M22" s="70"/>
      <c r="N22" s="70"/>
      <c r="O22" s="70"/>
      <c r="P22" s="49"/>
      <c r="Q22" s="23"/>
      <c r="R22" s="57"/>
      <c r="S22" s="40"/>
      <c r="T22" s="23"/>
      <c r="U22" s="49"/>
      <c r="V22" s="70"/>
      <c r="W22" s="70"/>
      <c r="X22" s="70"/>
      <c r="Y22" s="49"/>
      <c r="Z22" s="23"/>
      <c r="AA22" s="57"/>
    </row>
    <row r="23" spans="1:27" ht="24.95" customHeight="1" x14ac:dyDescent="0.15">
      <c r="A23" s="40"/>
      <c r="B23" s="23"/>
      <c r="C23" s="49"/>
      <c r="D23" s="70"/>
      <c r="E23" s="70"/>
      <c r="F23" s="70"/>
      <c r="G23" s="49"/>
      <c r="H23" s="23"/>
      <c r="I23" s="57"/>
      <c r="J23" s="40"/>
      <c r="K23" s="23"/>
      <c r="L23" s="49"/>
      <c r="M23" s="70"/>
      <c r="N23" s="70"/>
      <c r="O23" s="70"/>
      <c r="P23" s="49"/>
      <c r="Q23" s="23"/>
      <c r="R23" s="57"/>
      <c r="S23" s="40"/>
      <c r="T23" s="23"/>
      <c r="U23" s="49"/>
      <c r="V23" s="70"/>
      <c r="W23" s="70"/>
      <c r="X23" s="70"/>
      <c r="Y23" s="49"/>
      <c r="Z23" s="23"/>
      <c r="AA23" s="57"/>
    </row>
    <row r="24" spans="1:27" ht="24.95" customHeight="1" x14ac:dyDescent="0.15">
      <c r="A24" s="41"/>
      <c r="B24" s="45" t="s">
        <v>52</v>
      </c>
      <c r="C24" s="111" t="s">
        <v>20</v>
      </c>
      <c r="D24" s="112"/>
      <c r="E24" s="112"/>
      <c r="F24" s="112"/>
      <c r="G24" s="113"/>
      <c r="H24" s="45" t="s">
        <v>54</v>
      </c>
      <c r="I24" s="56" t="s">
        <v>42</v>
      </c>
      <c r="J24" s="41"/>
      <c r="K24" s="45" t="s">
        <v>52</v>
      </c>
      <c r="L24" s="111" t="s">
        <v>20</v>
      </c>
      <c r="M24" s="112"/>
      <c r="N24" s="112"/>
      <c r="O24" s="112"/>
      <c r="P24" s="113"/>
      <c r="Q24" s="45" t="s">
        <v>54</v>
      </c>
      <c r="R24" s="56" t="s">
        <v>42</v>
      </c>
      <c r="S24" s="41"/>
      <c r="T24" s="45" t="s">
        <v>52</v>
      </c>
      <c r="U24" s="111" t="s">
        <v>20</v>
      </c>
      <c r="V24" s="112"/>
      <c r="W24" s="112"/>
      <c r="X24" s="112"/>
      <c r="Y24" s="113"/>
      <c r="Z24" s="45" t="s">
        <v>54</v>
      </c>
      <c r="AA24" s="56" t="s">
        <v>42</v>
      </c>
    </row>
    <row r="25" spans="1:27" ht="24.95" customHeight="1" x14ac:dyDescent="0.15">
      <c r="A25" s="39">
        <v>1</v>
      </c>
      <c r="B25" s="44">
        <v>0.41666666666666657</v>
      </c>
      <c r="C25" s="48" t="s">
        <v>143</v>
      </c>
      <c r="D25" s="73">
        <v>8</v>
      </c>
      <c r="E25" s="69" t="s">
        <v>53</v>
      </c>
      <c r="F25" s="69">
        <v>0</v>
      </c>
      <c r="G25" s="51" t="s">
        <v>75</v>
      </c>
      <c r="H25" s="45" t="s">
        <v>141</v>
      </c>
      <c r="I25" s="56" t="s">
        <v>142</v>
      </c>
      <c r="J25" s="39">
        <v>1</v>
      </c>
      <c r="K25" s="44">
        <v>0.41666666666666657</v>
      </c>
      <c r="L25" s="48" t="s">
        <v>143</v>
      </c>
      <c r="M25" s="73">
        <v>5</v>
      </c>
      <c r="N25" s="69" t="s">
        <v>53</v>
      </c>
      <c r="O25" s="69">
        <v>0</v>
      </c>
      <c r="P25" s="51" t="s">
        <v>103</v>
      </c>
      <c r="Q25" s="45" t="s">
        <v>159</v>
      </c>
      <c r="R25" s="56" t="s">
        <v>160</v>
      </c>
      <c r="S25" s="39">
        <v>1</v>
      </c>
      <c r="T25" s="44">
        <v>0.375</v>
      </c>
      <c r="U25" s="48" t="s">
        <v>78</v>
      </c>
      <c r="V25" s="73">
        <v>1</v>
      </c>
      <c r="W25" s="69" t="s">
        <v>53</v>
      </c>
      <c r="X25" s="69">
        <v>0</v>
      </c>
      <c r="Y25" s="51" t="s">
        <v>75</v>
      </c>
      <c r="Z25" s="45" t="s">
        <v>142</v>
      </c>
      <c r="AA25" s="56" t="s">
        <v>144</v>
      </c>
    </row>
    <row r="26" spans="1:27" ht="24.95" customHeight="1" x14ac:dyDescent="0.15">
      <c r="A26" s="39">
        <v>2</v>
      </c>
      <c r="B26" s="44">
        <v>0.44444444444444442</v>
      </c>
      <c r="C26" s="48" t="s">
        <v>103</v>
      </c>
      <c r="D26" s="69">
        <v>0</v>
      </c>
      <c r="E26" s="69" t="s">
        <v>53</v>
      </c>
      <c r="F26" s="73">
        <v>8</v>
      </c>
      <c r="G26" s="51" t="s">
        <v>29</v>
      </c>
      <c r="H26" s="45" t="s">
        <v>146</v>
      </c>
      <c r="I26" s="56" t="s">
        <v>145</v>
      </c>
      <c r="J26" s="39">
        <v>2</v>
      </c>
      <c r="K26" s="44">
        <v>0.45833333333333326</v>
      </c>
      <c r="L26" s="48" t="s">
        <v>103</v>
      </c>
      <c r="M26" s="73">
        <v>4</v>
      </c>
      <c r="N26" s="69" t="s">
        <v>53</v>
      </c>
      <c r="O26" s="69">
        <v>2</v>
      </c>
      <c r="P26" s="51" t="s">
        <v>78</v>
      </c>
      <c r="Q26" s="45" t="s">
        <v>147</v>
      </c>
      <c r="R26" s="56" t="s">
        <v>147</v>
      </c>
      <c r="S26" s="39">
        <v>3</v>
      </c>
      <c r="T26" s="44">
        <v>0.43055555555555558</v>
      </c>
      <c r="U26" s="48" t="s">
        <v>29</v>
      </c>
      <c r="V26" s="73">
        <v>7</v>
      </c>
      <c r="W26" s="69" t="s">
        <v>53</v>
      </c>
      <c r="X26" s="69">
        <v>0</v>
      </c>
      <c r="Y26" s="51" t="s">
        <v>75</v>
      </c>
      <c r="Z26" s="45" t="s">
        <v>159</v>
      </c>
      <c r="AA26" s="56" t="s">
        <v>159</v>
      </c>
    </row>
    <row r="27" spans="1:27" ht="24.95" customHeight="1" x14ac:dyDescent="0.15">
      <c r="A27" s="39">
        <v>3</v>
      </c>
      <c r="B27" s="44">
        <v>0.4861111111111111</v>
      </c>
      <c r="C27" s="48" t="s">
        <v>73</v>
      </c>
      <c r="D27" s="72">
        <v>0</v>
      </c>
      <c r="E27" s="69" t="s">
        <v>53</v>
      </c>
      <c r="F27" s="72">
        <v>0</v>
      </c>
      <c r="G27" s="51" t="s">
        <v>29</v>
      </c>
      <c r="H27" s="45" t="s">
        <v>145</v>
      </c>
      <c r="I27" s="56" t="s">
        <v>141</v>
      </c>
      <c r="J27" s="39">
        <v>3</v>
      </c>
      <c r="K27" s="44">
        <v>0.5</v>
      </c>
      <c r="L27" s="48" t="s">
        <v>73</v>
      </c>
      <c r="M27" s="73">
        <v>9</v>
      </c>
      <c r="N27" s="69" t="s">
        <v>53</v>
      </c>
      <c r="O27" s="69">
        <v>0</v>
      </c>
      <c r="P27" s="51" t="s">
        <v>78</v>
      </c>
      <c r="Q27" s="45" t="s">
        <v>161</v>
      </c>
      <c r="R27" s="56" t="s">
        <v>141</v>
      </c>
      <c r="S27" s="39">
        <v>5</v>
      </c>
      <c r="T27" s="44">
        <v>0.4861111111111111</v>
      </c>
      <c r="U27" s="48" t="s">
        <v>29</v>
      </c>
      <c r="V27" s="73">
        <v>8</v>
      </c>
      <c r="W27" s="69" t="s">
        <v>53</v>
      </c>
      <c r="X27" s="69">
        <v>0</v>
      </c>
      <c r="Y27" s="51" t="s">
        <v>78</v>
      </c>
      <c r="Z27" s="45" t="s">
        <v>165</v>
      </c>
      <c r="AA27" s="56" t="s">
        <v>165</v>
      </c>
    </row>
    <row r="28" spans="1:27" ht="24.95" customHeight="1" x14ac:dyDescent="0.15">
      <c r="A28" s="42">
        <v>4</v>
      </c>
      <c r="B28" s="46">
        <v>0.51388888888888895</v>
      </c>
      <c r="C28" s="50" t="s">
        <v>103</v>
      </c>
      <c r="D28" s="74">
        <v>6</v>
      </c>
      <c r="E28" s="71" t="s">
        <v>53</v>
      </c>
      <c r="F28" s="71">
        <v>0</v>
      </c>
      <c r="G28" s="52" t="s">
        <v>75</v>
      </c>
      <c r="H28" s="54" t="s">
        <v>144</v>
      </c>
      <c r="I28" s="58" t="s">
        <v>147</v>
      </c>
      <c r="J28" s="42"/>
      <c r="K28" s="46"/>
      <c r="L28" s="50"/>
      <c r="M28" s="71"/>
      <c r="N28" s="71" t="s">
        <v>53</v>
      </c>
      <c r="O28" s="71"/>
      <c r="P28" s="52"/>
      <c r="Q28" s="54"/>
      <c r="R28" s="58"/>
      <c r="S28" s="42"/>
      <c r="T28" s="46"/>
      <c r="U28" s="50"/>
      <c r="V28" s="71"/>
      <c r="W28" s="71" t="s">
        <v>53</v>
      </c>
      <c r="X28" s="71"/>
      <c r="Y28" s="52"/>
      <c r="Z28" s="54"/>
      <c r="AA28" s="58"/>
    </row>
    <row r="29" spans="1:27" ht="24.75" customHeight="1" x14ac:dyDescent="0.15"/>
  </sheetData>
  <mergeCells count="12">
    <mergeCell ref="C17:G17"/>
    <mergeCell ref="L17:P17"/>
    <mergeCell ref="U17:Y17"/>
    <mergeCell ref="C24:G24"/>
    <mergeCell ref="L24:P24"/>
    <mergeCell ref="U24:Y24"/>
    <mergeCell ref="A1:I1"/>
    <mergeCell ref="J1:R1"/>
    <mergeCell ref="S1:AA1"/>
    <mergeCell ref="C11:G11"/>
    <mergeCell ref="L11:P11"/>
    <mergeCell ref="U11:Y1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6553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workbookViewId="0">
      <selection activeCell="X29" sqref="X29"/>
    </sheetView>
  </sheetViews>
  <sheetFormatPr defaultRowHeight="13.5" x14ac:dyDescent="0.15"/>
  <cols>
    <col min="1" max="1" width="6.625" style="19" customWidth="1"/>
    <col min="2" max="11" width="3.625" style="75" customWidth="1"/>
    <col min="12" max="19" width="6.625" style="19" customWidth="1"/>
    <col min="20" max="20" width="7" style="84" bestFit="1" customWidth="1"/>
    <col min="21" max="21" width="7.25" style="87" bestFit="1" customWidth="1"/>
    <col min="22" max="16384" width="9" style="19"/>
  </cols>
  <sheetData>
    <row r="1" spans="1:23" ht="17.25" x14ac:dyDescent="0.15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3" x14ac:dyDescent="0.15">
      <c r="T2" s="86" t="s">
        <v>30</v>
      </c>
      <c r="V2" s="85"/>
      <c r="W2" s="85"/>
    </row>
    <row r="3" spans="1:23" x14ac:dyDescent="0.15">
      <c r="A3" s="60" t="s">
        <v>57</v>
      </c>
      <c r="L3" s="63"/>
      <c r="M3" s="63"/>
      <c r="N3" s="63"/>
      <c r="O3" s="63"/>
      <c r="P3" s="63"/>
      <c r="Q3" s="63"/>
      <c r="R3" s="63"/>
    </row>
    <row r="4" spans="1:23" x14ac:dyDescent="0.15">
      <c r="L4" s="63"/>
      <c r="M4" s="63"/>
      <c r="N4" s="63"/>
      <c r="O4" s="63"/>
      <c r="P4" s="63"/>
      <c r="Q4" s="63"/>
      <c r="R4" s="63"/>
    </row>
    <row r="5" spans="1:23" ht="24.95" customHeight="1" x14ac:dyDescent="0.15">
      <c r="A5" s="61" t="s">
        <v>58</v>
      </c>
      <c r="B5" s="115" t="s">
        <v>117</v>
      </c>
      <c r="C5" s="116"/>
      <c r="D5" s="115" t="s">
        <v>118</v>
      </c>
      <c r="E5" s="116"/>
      <c r="F5" s="115" t="s">
        <v>111</v>
      </c>
      <c r="G5" s="116"/>
      <c r="H5" s="115" t="s">
        <v>107</v>
      </c>
      <c r="I5" s="116"/>
      <c r="J5" s="115" t="s">
        <v>108</v>
      </c>
      <c r="K5" s="116"/>
      <c r="L5" s="64" t="s">
        <v>46</v>
      </c>
      <c r="M5" s="64" t="s">
        <v>24</v>
      </c>
      <c r="N5" s="64" t="s">
        <v>59</v>
      </c>
      <c r="O5" s="64" t="s">
        <v>61</v>
      </c>
      <c r="P5" s="64" t="s">
        <v>56</v>
      </c>
      <c r="Q5" s="64" t="s">
        <v>63</v>
      </c>
      <c r="R5" s="64" t="s">
        <v>64</v>
      </c>
      <c r="S5" s="62" t="s">
        <v>50</v>
      </c>
      <c r="T5" s="61" t="s">
        <v>171</v>
      </c>
      <c r="U5" s="45" t="s">
        <v>172</v>
      </c>
    </row>
    <row r="6" spans="1:23" ht="24.95" customHeight="1" x14ac:dyDescent="0.15">
      <c r="A6" s="91" t="s">
        <v>117</v>
      </c>
      <c r="B6" s="117"/>
      <c r="C6" s="118"/>
      <c r="D6" s="81">
        <v>2</v>
      </c>
      <c r="E6" s="82">
        <v>0</v>
      </c>
      <c r="F6" s="81">
        <v>8</v>
      </c>
      <c r="G6" s="82">
        <v>0</v>
      </c>
      <c r="H6" s="79">
        <v>1</v>
      </c>
      <c r="I6" s="80">
        <v>5</v>
      </c>
      <c r="J6" s="79">
        <v>1</v>
      </c>
      <c r="K6" s="80">
        <v>4</v>
      </c>
      <c r="L6" s="64">
        <f>M6*3+N6*1</f>
        <v>6</v>
      </c>
      <c r="M6" s="64">
        <v>2</v>
      </c>
      <c r="N6" s="64">
        <v>0</v>
      </c>
      <c r="O6" s="64">
        <v>2</v>
      </c>
      <c r="P6" s="64">
        <f>SUM(D6,F6,H6,J6)</f>
        <v>12</v>
      </c>
      <c r="Q6" s="64">
        <f>SUM(E6,G6,I6,K6)</f>
        <v>9</v>
      </c>
      <c r="R6" s="64">
        <f>P6-Q6</f>
        <v>3</v>
      </c>
      <c r="S6" s="62">
        <v>4</v>
      </c>
      <c r="T6" s="61"/>
      <c r="U6" s="90">
        <v>64</v>
      </c>
    </row>
    <row r="7" spans="1:23" ht="24.95" customHeight="1" x14ac:dyDescent="0.15">
      <c r="A7" s="88" t="s">
        <v>118</v>
      </c>
      <c r="B7" s="79">
        <v>0</v>
      </c>
      <c r="C7" s="80">
        <v>2</v>
      </c>
      <c r="D7" s="117"/>
      <c r="E7" s="118"/>
      <c r="F7" s="81">
        <v>7</v>
      </c>
      <c r="G7" s="82">
        <v>0</v>
      </c>
      <c r="H7" s="79">
        <v>0</v>
      </c>
      <c r="I7" s="80">
        <v>2</v>
      </c>
      <c r="J7" s="81">
        <v>4</v>
      </c>
      <c r="K7" s="82">
        <v>1</v>
      </c>
      <c r="L7" s="64">
        <f>M7*3+N7*1</f>
        <v>6</v>
      </c>
      <c r="M7" s="64">
        <v>2</v>
      </c>
      <c r="N7" s="64">
        <v>0</v>
      </c>
      <c r="O7" s="64">
        <v>2</v>
      </c>
      <c r="P7" s="64">
        <f>SUM(B7,F7,H7,J7)</f>
        <v>11</v>
      </c>
      <c r="Q7" s="64">
        <f>SUM(C7,G7,I7,K7)</f>
        <v>5</v>
      </c>
      <c r="R7" s="64">
        <f>P7-Q7</f>
        <v>6</v>
      </c>
      <c r="S7" s="62">
        <v>2</v>
      </c>
      <c r="T7" s="61" t="s">
        <v>168</v>
      </c>
      <c r="U7" s="89">
        <v>32</v>
      </c>
    </row>
    <row r="8" spans="1:23" ht="24.95" customHeight="1" x14ac:dyDescent="0.15">
      <c r="A8" s="91" t="s">
        <v>111</v>
      </c>
      <c r="B8" s="79">
        <v>0</v>
      </c>
      <c r="C8" s="80">
        <v>8</v>
      </c>
      <c r="D8" s="79">
        <v>0</v>
      </c>
      <c r="E8" s="80">
        <v>7</v>
      </c>
      <c r="F8" s="117"/>
      <c r="G8" s="118"/>
      <c r="H8" s="79">
        <v>1</v>
      </c>
      <c r="I8" s="80">
        <v>10</v>
      </c>
      <c r="J8" s="79">
        <v>0</v>
      </c>
      <c r="K8" s="80">
        <v>10</v>
      </c>
      <c r="L8" s="64">
        <f>M8*3+N8*1</f>
        <v>0</v>
      </c>
      <c r="M8" s="64">
        <v>0</v>
      </c>
      <c r="N8" s="64">
        <v>0</v>
      </c>
      <c r="O8" s="64">
        <v>4</v>
      </c>
      <c r="P8" s="64">
        <f>SUM(B8,D8,H8,J8)</f>
        <v>1</v>
      </c>
      <c r="Q8" s="64">
        <f>SUM(C8,E8,I8,K8)</f>
        <v>35</v>
      </c>
      <c r="R8" s="64">
        <f>P8-Q8</f>
        <v>-34</v>
      </c>
      <c r="S8" s="62">
        <v>5</v>
      </c>
      <c r="T8" s="61"/>
      <c r="U8" s="90">
        <v>64</v>
      </c>
    </row>
    <row r="9" spans="1:23" ht="24.95" customHeight="1" x14ac:dyDescent="0.15">
      <c r="A9" s="88" t="s">
        <v>107</v>
      </c>
      <c r="B9" s="81">
        <v>5</v>
      </c>
      <c r="C9" s="82">
        <v>1</v>
      </c>
      <c r="D9" s="81">
        <v>2</v>
      </c>
      <c r="E9" s="82">
        <v>0</v>
      </c>
      <c r="F9" s="81">
        <v>10</v>
      </c>
      <c r="G9" s="82">
        <v>1</v>
      </c>
      <c r="H9" s="117"/>
      <c r="I9" s="118"/>
      <c r="J9" s="81">
        <v>7</v>
      </c>
      <c r="K9" s="82">
        <v>0</v>
      </c>
      <c r="L9" s="64">
        <f>M9*3+N9*1</f>
        <v>12</v>
      </c>
      <c r="M9" s="64">
        <v>4</v>
      </c>
      <c r="N9" s="64">
        <v>0</v>
      </c>
      <c r="O9" s="64">
        <v>0</v>
      </c>
      <c r="P9" s="64">
        <f>SUM(B9,D9,F9,J9)</f>
        <v>24</v>
      </c>
      <c r="Q9" s="64">
        <f>SUM(C9,E9,G9,K9)</f>
        <v>2</v>
      </c>
      <c r="R9" s="64">
        <f>P9-Q9</f>
        <v>22</v>
      </c>
      <c r="S9" s="62">
        <v>1</v>
      </c>
      <c r="T9" s="61"/>
      <c r="U9" s="89">
        <v>32</v>
      </c>
    </row>
    <row r="10" spans="1:23" ht="24.95" customHeight="1" x14ac:dyDescent="0.15">
      <c r="A10" s="88" t="s">
        <v>108</v>
      </c>
      <c r="B10" s="81">
        <v>4</v>
      </c>
      <c r="C10" s="82">
        <v>1</v>
      </c>
      <c r="D10" s="79">
        <v>1</v>
      </c>
      <c r="E10" s="80">
        <v>4</v>
      </c>
      <c r="F10" s="81">
        <v>10</v>
      </c>
      <c r="G10" s="82">
        <v>0</v>
      </c>
      <c r="H10" s="79">
        <v>0</v>
      </c>
      <c r="I10" s="80">
        <v>7</v>
      </c>
      <c r="J10" s="117"/>
      <c r="K10" s="118"/>
      <c r="L10" s="64">
        <f>M10*3+N10*1</f>
        <v>6</v>
      </c>
      <c r="M10" s="64">
        <v>2</v>
      </c>
      <c r="N10" s="64">
        <v>0</v>
      </c>
      <c r="O10" s="64">
        <v>2</v>
      </c>
      <c r="P10" s="64">
        <f>SUM(B10,D10,F10,H10)</f>
        <v>15</v>
      </c>
      <c r="Q10" s="64">
        <f>SUM(C10,E10,G10,I10)</f>
        <v>12</v>
      </c>
      <c r="R10" s="64">
        <f>P10-Q10</f>
        <v>3</v>
      </c>
      <c r="S10" s="62">
        <v>3</v>
      </c>
      <c r="T10" s="61" t="s">
        <v>170</v>
      </c>
      <c r="U10" s="89">
        <v>32</v>
      </c>
    </row>
    <row r="11" spans="1:23" x14ac:dyDescent="0.15">
      <c r="L11" s="63"/>
      <c r="M11" s="63"/>
      <c r="N11" s="63"/>
      <c r="O11" s="63"/>
      <c r="P11" s="63"/>
      <c r="Q11" s="63"/>
      <c r="R11" s="63"/>
    </row>
    <row r="12" spans="1:23" x14ac:dyDescent="0.15">
      <c r="L12" s="63"/>
      <c r="M12" s="63"/>
      <c r="N12" s="63"/>
      <c r="O12" s="63"/>
      <c r="P12" s="63"/>
      <c r="Q12" s="63"/>
      <c r="R12" s="63"/>
    </row>
    <row r="13" spans="1:23" x14ac:dyDescent="0.15">
      <c r="L13" s="63"/>
      <c r="M13" s="63"/>
      <c r="N13" s="63"/>
      <c r="O13" s="63"/>
      <c r="P13" s="63"/>
      <c r="Q13" s="63"/>
      <c r="R13" s="63"/>
    </row>
    <row r="14" spans="1:23" x14ac:dyDescent="0.15">
      <c r="A14" s="60" t="s">
        <v>55</v>
      </c>
      <c r="L14" s="63"/>
      <c r="M14" s="63"/>
      <c r="N14" s="63"/>
      <c r="O14" s="63"/>
      <c r="P14" s="63"/>
      <c r="Q14" s="63"/>
      <c r="R14" s="63"/>
    </row>
    <row r="15" spans="1:23" x14ac:dyDescent="0.15">
      <c r="L15" s="63"/>
      <c r="M15" s="63"/>
      <c r="N15" s="63"/>
      <c r="O15" s="63"/>
      <c r="P15" s="63"/>
      <c r="Q15" s="63"/>
      <c r="R15" s="63"/>
    </row>
    <row r="16" spans="1:23" ht="24.95" customHeight="1" x14ac:dyDescent="0.15">
      <c r="A16" s="61" t="s">
        <v>58</v>
      </c>
      <c r="B16" s="115" t="s">
        <v>119</v>
      </c>
      <c r="C16" s="116"/>
      <c r="D16" s="115" t="s">
        <v>120</v>
      </c>
      <c r="E16" s="116"/>
      <c r="F16" s="115" t="s">
        <v>112</v>
      </c>
      <c r="G16" s="116"/>
      <c r="H16" s="115" t="s">
        <v>110</v>
      </c>
      <c r="I16" s="116"/>
      <c r="J16" s="115" t="s">
        <v>109</v>
      </c>
      <c r="K16" s="116"/>
      <c r="L16" s="64" t="s">
        <v>46</v>
      </c>
      <c r="M16" s="64" t="s">
        <v>24</v>
      </c>
      <c r="N16" s="64" t="s">
        <v>59</v>
      </c>
      <c r="O16" s="64" t="s">
        <v>61</v>
      </c>
      <c r="P16" s="64" t="s">
        <v>56</v>
      </c>
      <c r="Q16" s="64" t="s">
        <v>63</v>
      </c>
      <c r="R16" s="64" t="s">
        <v>64</v>
      </c>
      <c r="S16" s="62" t="s">
        <v>50</v>
      </c>
      <c r="T16" s="61" t="s">
        <v>171</v>
      </c>
      <c r="U16" s="45" t="s">
        <v>172</v>
      </c>
    </row>
    <row r="17" spans="1:21" ht="24.95" customHeight="1" x14ac:dyDescent="0.15">
      <c r="A17" s="61" t="s">
        <v>119</v>
      </c>
      <c r="B17" s="117"/>
      <c r="C17" s="118"/>
      <c r="D17" s="79">
        <v>1</v>
      </c>
      <c r="E17" s="80">
        <v>2</v>
      </c>
      <c r="F17" s="77">
        <v>1</v>
      </c>
      <c r="G17" s="78">
        <v>1</v>
      </c>
      <c r="H17" s="81">
        <v>1</v>
      </c>
      <c r="I17" s="82">
        <v>0</v>
      </c>
      <c r="J17" s="81">
        <v>5</v>
      </c>
      <c r="K17" s="82">
        <v>1</v>
      </c>
      <c r="L17" s="64">
        <f>M17*3+N17*1</f>
        <v>7</v>
      </c>
      <c r="M17" s="64">
        <v>2</v>
      </c>
      <c r="N17" s="64">
        <v>1</v>
      </c>
      <c r="O17" s="64">
        <v>1</v>
      </c>
      <c r="P17" s="64">
        <f>SUM(D17,F17,H17,J17)</f>
        <v>8</v>
      </c>
      <c r="Q17" s="64">
        <f>SUM(E17,G17,I17,K17)</f>
        <v>4</v>
      </c>
      <c r="R17" s="64">
        <f>P17-Q17</f>
        <v>4</v>
      </c>
      <c r="S17" s="62">
        <v>3</v>
      </c>
      <c r="T17" s="61"/>
      <c r="U17" s="45"/>
    </row>
    <row r="18" spans="1:21" ht="24.95" customHeight="1" x14ac:dyDescent="0.15">
      <c r="A18" s="91" t="s">
        <v>120</v>
      </c>
      <c r="B18" s="81">
        <v>2</v>
      </c>
      <c r="C18" s="82">
        <v>1</v>
      </c>
      <c r="D18" s="117"/>
      <c r="E18" s="118"/>
      <c r="F18" s="81">
        <v>3</v>
      </c>
      <c r="G18" s="82">
        <v>1</v>
      </c>
      <c r="H18" s="81">
        <v>4</v>
      </c>
      <c r="I18" s="82">
        <v>0</v>
      </c>
      <c r="J18" s="81">
        <v>6</v>
      </c>
      <c r="K18" s="82">
        <v>0</v>
      </c>
      <c r="L18" s="64">
        <f>M18*3+N18*1</f>
        <v>12</v>
      </c>
      <c r="M18" s="64">
        <v>4</v>
      </c>
      <c r="N18" s="64">
        <v>0</v>
      </c>
      <c r="O18" s="64">
        <v>0</v>
      </c>
      <c r="P18" s="64">
        <f>SUM(B18,F18,H18,J18)</f>
        <v>15</v>
      </c>
      <c r="Q18" s="64">
        <f>SUM(C18,G18,I18,K18)</f>
        <v>2</v>
      </c>
      <c r="R18" s="64">
        <f>P18-Q18</f>
        <v>13</v>
      </c>
      <c r="S18" s="62">
        <v>1</v>
      </c>
      <c r="T18" s="61"/>
      <c r="U18" s="90">
        <v>64</v>
      </c>
    </row>
    <row r="19" spans="1:21" ht="24.95" customHeight="1" x14ac:dyDescent="0.15">
      <c r="A19" s="61" t="s">
        <v>112</v>
      </c>
      <c r="B19" s="77">
        <v>1</v>
      </c>
      <c r="C19" s="78">
        <v>1</v>
      </c>
      <c r="D19" s="79">
        <v>1</v>
      </c>
      <c r="E19" s="80">
        <v>3</v>
      </c>
      <c r="F19" s="117"/>
      <c r="G19" s="118"/>
      <c r="H19" s="81">
        <v>3</v>
      </c>
      <c r="I19" s="82">
        <v>1</v>
      </c>
      <c r="J19" s="81">
        <v>4</v>
      </c>
      <c r="K19" s="82">
        <v>0</v>
      </c>
      <c r="L19" s="64">
        <f>M19*3+N19*1</f>
        <v>7</v>
      </c>
      <c r="M19" s="64">
        <v>2</v>
      </c>
      <c r="N19" s="64">
        <v>1</v>
      </c>
      <c r="O19" s="64">
        <v>1</v>
      </c>
      <c r="P19" s="64">
        <f>SUM(B19,D19,H19,J19)</f>
        <v>9</v>
      </c>
      <c r="Q19" s="64">
        <f>SUM(C19,E19,I19,K19)</f>
        <v>5</v>
      </c>
      <c r="R19" s="64">
        <f>P19-Q19</f>
        <v>4</v>
      </c>
      <c r="S19" s="62">
        <v>2</v>
      </c>
      <c r="T19" s="61" t="s">
        <v>169</v>
      </c>
      <c r="U19" s="45"/>
    </row>
    <row r="20" spans="1:21" ht="24.95" customHeight="1" x14ac:dyDescent="0.15">
      <c r="A20" s="61" t="s">
        <v>110</v>
      </c>
      <c r="B20" s="79">
        <v>0</v>
      </c>
      <c r="C20" s="80">
        <v>1</v>
      </c>
      <c r="D20" s="79">
        <v>0</v>
      </c>
      <c r="E20" s="80">
        <v>4</v>
      </c>
      <c r="F20" s="79">
        <v>1</v>
      </c>
      <c r="G20" s="80">
        <v>3</v>
      </c>
      <c r="H20" s="117"/>
      <c r="I20" s="118"/>
      <c r="J20" s="79">
        <v>1</v>
      </c>
      <c r="K20" s="80">
        <v>4</v>
      </c>
      <c r="L20" s="64">
        <f>M20*3+N20*1</f>
        <v>0</v>
      </c>
      <c r="M20" s="64">
        <v>0</v>
      </c>
      <c r="N20" s="64">
        <v>0</v>
      </c>
      <c r="O20" s="64">
        <v>4</v>
      </c>
      <c r="P20" s="64">
        <f>SUM(B20,D20,F20,J20)</f>
        <v>2</v>
      </c>
      <c r="Q20" s="64">
        <f>SUM(C20,E20,G20,K20)</f>
        <v>12</v>
      </c>
      <c r="R20" s="64">
        <f>P20-Q20</f>
        <v>-10</v>
      </c>
      <c r="S20" s="62">
        <v>5</v>
      </c>
      <c r="T20" s="61"/>
      <c r="U20" s="45"/>
    </row>
    <row r="21" spans="1:21" ht="24.95" customHeight="1" x14ac:dyDescent="0.15">
      <c r="A21" s="61" t="s">
        <v>109</v>
      </c>
      <c r="B21" s="79">
        <v>1</v>
      </c>
      <c r="C21" s="80">
        <v>5</v>
      </c>
      <c r="D21" s="79">
        <v>0</v>
      </c>
      <c r="E21" s="80">
        <v>6</v>
      </c>
      <c r="F21" s="79">
        <v>0</v>
      </c>
      <c r="G21" s="80">
        <v>4</v>
      </c>
      <c r="H21" s="81">
        <v>4</v>
      </c>
      <c r="I21" s="83">
        <v>1</v>
      </c>
      <c r="J21" s="117"/>
      <c r="K21" s="118"/>
      <c r="L21" s="64">
        <f>M21*3+N21*1</f>
        <v>3</v>
      </c>
      <c r="M21" s="64">
        <v>1</v>
      </c>
      <c r="N21" s="64">
        <v>0</v>
      </c>
      <c r="O21" s="64">
        <v>3</v>
      </c>
      <c r="P21" s="64">
        <f>SUM(B21,D21,F21,H21)</f>
        <v>5</v>
      </c>
      <c r="Q21" s="64">
        <f>SUM(C21,E21,G21,I21)</f>
        <v>16</v>
      </c>
      <c r="R21" s="64">
        <f>P21-Q21</f>
        <v>-11</v>
      </c>
      <c r="S21" s="62">
        <v>4</v>
      </c>
      <c r="T21" s="61"/>
      <c r="U21" s="45"/>
    </row>
    <row r="22" spans="1:21" x14ac:dyDescent="0.15">
      <c r="L22" s="63"/>
      <c r="M22" s="63"/>
      <c r="N22" s="63"/>
      <c r="O22" s="63"/>
      <c r="P22" s="63"/>
      <c r="Q22" s="63"/>
      <c r="R22" s="63"/>
    </row>
    <row r="23" spans="1:21" x14ac:dyDescent="0.15">
      <c r="L23" s="63"/>
      <c r="M23" s="63"/>
      <c r="N23" s="63"/>
      <c r="O23" s="63"/>
      <c r="P23" s="63"/>
      <c r="Q23" s="63"/>
      <c r="R23" s="63"/>
    </row>
    <row r="24" spans="1:21" x14ac:dyDescent="0.15">
      <c r="L24" s="63"/>
      <c r="M24" s="63"/>
      <c r="N24" s="63"/>
      <c r="O24" s="63"/>
      <c r="P24" s="63"/>
      <c r="Q24" s="63"/>
      <c r="R24" s="63"/>
    </row>
    <row r="25" spans="1:21" x14ac:dyDescent="0.15">
      <c r="A25" s="60" t="s">
        <v>20</v>
      </c>
      <c r="L25" s="63"/>
      <c r="M25" s="63"/>
      <c r="N25" s="63"/>
      <c r="O25" s="63"/>
      <c r="P25" s="63"/>
      <c r="Q25" s="63"/>
      <c r="R25" s="63"/>
    </row>
    <row r="26" spans="1:21" x14ac:dyDescent="0.15">
      <c r="L26" s="63"/>
      <c r="M26" s="63"/>
      <c r="N26" s="63"/>
      <c r="O26" s="63"/>
      <c r="P26" s="63"/>
      <c r="Q26" s="63"/>
      <c r="R26" s="63"/>
    </row>
    <row r="27" spans="1:21" ht="24.95" customHeight="1" x14ac:dyDescent="0.15">
      <c r="A27" s="61" t="s">
        <v>58</v>
      </c>
      <c r="B27" s="115" t="s">
        <v>121</v>
      </c>
      <c r="C27" s="116"/>
      <c r="D27" s="115" t="s">
        <v>62</v>
      </c>
      <c r="E27" s="116"/>
      <c r="F27" s="115" t="s">
        <v>113</v>
      </c>
      <c r="G27" s="116"/>
      <c r="H27" s="115" t="s">
        <v>92</v>
      </c>
      <c r="I27" s="116"/>
      <c r="J27" s="115" t="s">
        <v>93</v>
      </c>
      <c r="K27" s="116"/>
      <c r="L27" s="64" t="s">
        <v>46</v>
      </c>
      <c r="M27" s="64" t="s">
        <v>24</v>
      </c>
      <c r="N27" s="64" t="s">
        <v>59</v>
      </c>
      <c r="O27" s="64" t="s">
        <v>61</v>
      </c>
      <c r="P27" s="64" t="s">
        <v>56</v>
      </c>
      <c r="Q27" s="64" t="s">
        <v>63</v>
      </c>
      <c r="R27" s="64" t="s">
        <v>64</v>
      </c>
      <c r="S27" s="62" t="s">
        <v>50</v>
      </c>
      <c r="T27" s="61" t="s">
        <v>171</v>
      </c>
      <c r="U27" s="92"/>
    </row>
    <row r="28" spans="1:21" ht="24.95" customHeight="1" x14ac:dyDescent="0.15">
      <c r="A28" s="61" t="s">
        <v>121</v>
      </c>
      <c r="B28" s="117"/>
      <c r="C28" s="118"/>
      <c r="D28" s="81">
        <v>5</v>
      </c>
      <c r="E28" s="82">
        <v>0</v>
      </c>
      <c r="F28" s="81">
        <v>9</v>
      </c>
      <c r="G28" s="82">
        <v>0</v>
      </c>
      <c r="H28" s="81">
        <v>8</v>
      </c>
      <c r="I28" s="82">
        <v>0</v>
      </c>
      <c r="J28" s="77">
        <v>0</v>
      </c>
      <c r="K28" s="78">
        <v>0</v>
      </c>
      <c r="L28" s="64">
        <f>M28*3+N28*1</f>
        <v>10</v>
      </c>
      <c r="M28" s="64">
        <v>3</v>
      </c>
      <c r="N28" s="64">
        <v>1</v>
      </c>
      <c r="O28" s="64">
        <v>0</v>
      </c>
      <c r="P28" s="64">
        <f>SUM(D28,F28,H28,J28)</f>
        <v>22</v>
      </c>
      <c r="Q28" s="64">
        <f>SUM(E28,G28,I28,K28)</f>
        <v>0</v>
      </c>
      <c r="R28" s="64">
        <f>P28-Q28</f>
        <v>22</v>
      </c>
      <c r="S28" s="62">
        <v>2</v>
      </c>
      <c r="T28" s="61"/>
      <c r="U28" s="92"/>
    </row>
    <row r="29" spans="1:21" ht="24.95" customHeight="1" x14ac:dyDescent="0.15">
      <c r="A29" s="61" t="s">
        <v>62</v>
      </c>
      <c r="B29" s="79">
        <v>0</v>
      </c>
      <c r="C29" s="80">
        <v>5</v>
      </c>
      <c r="D29" s="117"/>
      <c r="E29" s="118"/>
      <c r="F29" s="81">
        <v>4</v>
      </c>
      <c r="G29" s="82">
        <v>2</v>
      </c>
      <c r="H29" s="81">
        <v>6</v>
      </c>
      <c r="I29" s="82">
        <v>0</v>
      </c>
      <c r="J29" s="79">
        <v>0</v>
      </c>
      <c r="K29" s="80">
        <v>8</v>
      </c>
      <c r="L29" s="64">
        <f>M29*3+N29*1</f>
        <v>6</v>
      </c>
      <c r="M29" s="64">
        <v>2</v>
      </c>
      <c r="N29" s="64">
        <v>0</v>
      </c>
      <c r="O29" s="64">
        <v>2</v>
      </c>
      <c r="P29" s="64">
        <f>SUM(B29,F29,H29,J29)</f>
        <v>10</v>
      </c>
      <c r="Q29" s="64">
        <f>SUM(C29,G29,I29,K29)</f>
        <v>15</v>
      </c>
      <c r="R29" s="64">
        <f>P29-Q29</f>
        <v>-5</v>
      </c>
      <c r="S29" s="62">
        <v>3</v>
      </c>
      <c r="T29" s="61"/>
      <c r="U29" s="92"/>
    </row>
    <row r="30" spans="1:21" ht="24.95" customHeight="1" x14ac:dyDescent="0.15">
      <c r="A30" s="61" t="s">
        <v>113</v>
      </c>
      <c r="B30" s="79">
        <v>0</v>
      </c>
      <c r="C30" s="80">
        <v>9</v>
      </c>
      <c r="D30" s="79">
        <v>2</v>
      </c>
      <c r="E30" s="80">
        <v>4</v>
      </c>
      <c r="F30" s="117"/>
      <c r="G30" s="118"/>
      <c r="H30" s="81">
        <v>1</v>
      </c>
      <c r="I30" s="82">
        <v>0</v>
      </c>
      <c r="J30" s="79">
        <v>0</v>
      </c>
      <c r="K30" s="80">
        <v>8</v>
      </c>
      <c r="L30" s="64">
        <f>M30*3+N30*1</f>
        <v>3</v>
      </c>
      <c r="M30" s="64">
        <v>1</v>
      </c>
      <c r="N30" s="64">
        <v>0</v>
      </c>
      <c r="O30" s="64">
        <v>3</v>
      </c>
      <c r="P30" s="64">
        <f>SUM(B30,D30,H30,J30)</f>
        <v>3</v>
      </c>
      <c r="Q30" s="64">
        <f>SUM(C30,E30,I30,K30)</f>
        <v>21</v>
      </c>
      <c r="R30" s="64">
        <f>P30-Q30</f>
        <v>-18</v>
      </c>
      <c r="S30" s="62">
        <v>4</v>
      </c>
      <c r="T30" s="61"/>
      <c r="U30" s="92"/>
    </row>
    <row r="31" spans="1:21" ht="24.95" customHeight="1" x14ac:dyDescent="0.15">
      <c r="A31" s="61" t="s">
        <v>92</v>
      </c>
      <c r="B31" s="79">
        <v>0</v>
      </c>
      <c r="C31" s="80">
        <v>8</v>
      </c>
      <c r="D31" s="79">
        <v>0</v>
      </c>
      <c r="E31" s="80">
        <v>6</v>
      </c>
      <c r="F31" s="79">
        <v>0</v>
      </c>
      <c r="G31" s="80">
        <v>1</v>
      </c>
      <c r="H31" s="117"/>
      <c r="I31" s="118"/>
      <c r="J31" s="79">
        <v>0</v>
      </c>
      <c r="K31" s="80">
        <v>7</v>
      </c>
      <c r="L31" s="64">
        <f>M31*3+N31*1</f>
        <v>0</v>
      </c>
      <c r="M31" s="64">
        <v>0</v>
      </c>
      <c r="N31" s="64">
        <v>0</v>
      </c>
      <c r="O31" s="64">
        <v>4</v>
      </c>
      <c r="P31" s="64">
        <f>SUM(B31,D31,F31,J31)</f>
        <v>0</v>
      </c>
      <c r="Q31" s="64">
        <f>SUM(C31,E31,G31,K31)</f>
        <v>22</v>
      </c>
      <c r="R31" s="64">
        <f>P31-Q31</f>
        <v>-22</v>
      </c>
      <c r="S31" s="62">
        <v>5</v>
      </c>
      <c r="T31" s="61"/>
      <c r="U31" s="92"/>
    </row>
    <row r="32" spans="1:21" ht="24.95" customHeight="1" x14ac:dyDescent="0.15">
      <c r="A32" s="61" t="s">
        <v>93</v>
      </c>
      <c r="B32" s="77">
        <v>0</v>
      </c>
      <c r="C32" s="78">
        <v>0</v>
      </c>
      <c r="D32" s="81">
        <v>8</v>
      </c>
      <c r="E32" s="82">
        <v>0</v>
      </c>
      <c r="F32" s="81">
        <v>8</v>
      </c>
      <c r="G32" s="82">
        <v>0</v>
      </c>
      <c r="H32" s="81">
        <v>7</v>
      </c>
      <c r="I32" s="82">
        <v>0</v>
      </c>
      <c r="J32" s="117"/>
      <c r="K32" s="118"/>
      <c r="L32" s="64">
        <f>M32*3+N32*1</f>
        <v>10</v>
      </c>
      <c r="M32" s="64">
        <v>3</v>
      </c>
      <c r="N32" s="64">
        <v>1</v>
      </c>
      <c r="O32" s="64">
        <v>0</v>
      </c>
      <c r="P32" s="64">
        <f>SUM(B32,D32,F32,H32)</f>
        <v>23</v>
      </c>
      <c r="Q32" s="64">
        <f>SUM(C32,E32,G32,I32)</f>
        <v>0</v>
      </c>
      <c r="R32" s="64">
        <f>P32-Q32</f>
        <v>23</v>
      </c>
      <c r="S32" s="62">
        <v>1</v>
      </c>
      <c r="T32" s="61" t="s">
        <v>168</v>
      </c>
      <c r="U32" s="92"/>
    </row>
    <row r="34" spans="2:2" x14ac:dyDescent="0.15">
      <c r="B34" s="76"/>
    </row>
  </sheetData>
  <mergeCells count="31">
    <mergeCell ref="B28:C28"/>
    <mergeCell ref="D29:E29"/>
    <mergeCell ref="F30:G30"/>
    <mergeCell ref="H31:I31"/>
    <mergeCell ref="J32:K32"/>
    <mergeCell ref="B27:C27"/>
    <mergeCell ref="D27:E27"/>
    <mergeCell ref="F27:G27"/>
    <mergeCell ref="H27:I27"/>
    <mergeCell ref="J27:K27"/>
    <mergeCell ref="B17:C17"/>
    <mergeCell ref="D18:E18"/>
    <mergeCell ref="F19:G19"/>
    <mergeCell ref="H20:I20"/>
    <mergeCell ref="J21:K21"/>
    <mergeCell ref="B16:C16"/>
    <mergeCell ref="D16:E16"/>
    <mergeCell ref="F16:G16"/>
    <mergeCell ref="H16:I16"/>
    <mergeCell ref="J16:K16"/>
    <mergeCell ref="B6:C6"/>
    <mergeCell ref="D7:E7"/>
    <mergeCell ref="F8:G8"/>
    <mergeCell ref="H9:I9"/>
    <mergeCell ref="J10:K10"/>
    <mergeCell ref="A1:N1"/>
    <mergeCell ref="B5:C5"/>
    <mergeCell ref="D5:E5"/>
    <mergeCell ref="F5:G5"/>
    <mergeCell ref="H5:I5"/>
    <mergeCell ref="J5:K5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要項</vt:lpstr>
      <vt:lpstr>ｶﾃｺﾞﾘｰ割振り</vt:lpstr>
      <vt:lpstr>組合せ日程</vt:lpstr>
      <vt:lpstr>星取表</vt:lpstr>
      <vt:lpstr>星取表!Print_Area</vt:lpstr>
      <vt:lpstr>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大塚敏夫</dc:creator>
  <cp:lastModifiedBy>icsr</cp:lastModifiedBy>
  <cp:lastPrinted>2019-07-13T07:44:31Z</cp:lastPrinted>
  <dcterms:created xsi:type="dcterms:W3CDTF">2018-06-23T04:59:01Z</dcterms:created>
  <dcterms:modified xsi:type="dcterms:W3CDTF">2019-07-13T08:37:32Z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2019-06-24T08:06:36Z</vt:filetime>
  </property>
</Properties>
</file>